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Teach\6435\AIM 06 Collateralized ETPs\"/>
    </mc:Choice>
  </mc:AlternateContent>
  <xr:revisionPtr revIDLastSave="0" documentId="13_ncr:1_{8F60DE3A-D635-4E61-987E-85F93E43D931}" xr6:coauthVersionLast="47" xr6:coauthVersionMax="47" xr10:uidLastSave="{00000000-0000-0000-0000-000000000000}"/>
  <bookViews>
    <workbookView xWindow="-120" yWindow="-120" windowWidth="29040" windowHeight="15720" xr2:uid="{348BFB8E-8622-4BB8-A669-07F701C29737}"/>
  </bookViews>
  <sheets>
    <sheet name="Replication" sheetId="1" r:id="rId1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"QZZ2V4Q96E848PKCUDUH2RZW"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7" i="1"/>
</calcChain>
</file>

<file path=xl/sharedStrings.xml><?xml version="1.0" encoding="utf-8"?>
<sst xmlns="http://schemas.openxmlformats.org/spreadsheetml/2006/main" count="16" uniqueCount="16">
  <si>
    <t>S&amp;P 500 index portfolio return replication</t>
  </si>
  <si>
    <t>Futures</t>
  </si>
  <si>
    <t>Price</t>
  </si>
  <si>
    <t>Years to expiration</t>
  </si>
  <si>
    <t>Index</t>
  </si>
  <si>
    <t>Level</t>
  </si>
  <si>
    <t>Dividend yield</t>
  </si>
  <si>
    <t>Risk-free security</t>
  </si>
  <si>
    <t>Rate</t>
  </si>
  <si>
    <t>Terminal index level</t>
  </si>
  <si>
    <t>1) Compute futures price.</t>
  </si>
  <si>
    <t>Futures return</t>
  </si>
  <si>
    <t>Index portfolio return</t>
  </si>
  <si>
    <t>2) Compute index portfolio return.</t>
  </si>
  <si>
    <t>3) Compute collateralized futures return.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</si>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</sst>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Book Antiqua"/>
      <family val="2"/>
    </font>
    <font>
      <i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4D0D-11BC-4D89-8C5A-EE155963C90E}">
  <sheetPr codeName="Sheet1"/>
  <dimension ref="A1:C15"/>
  <sheetViews>
    <sheetView showGridLines="0" tabSelected="1" workbookViewId="0">
      <selection activeCell="H8" sqref="H8"/>
    </sheetView>
  </sheetViews>
  <sheetFormatPr defaultRowHeight="16.5" x14ac:dyDescent="0.3"/>
  <cols>
    <col min="1" max="1" width="19" customWidth="1"/>
    <col min="2" max="2" width="9.125" customWidth="1"/>
    <col min="3" max="3" width="36.875" customWidth="1"/>
  </cols>
  <sheetData>
    <row r="1" spans="1:3" x14ac:dyDescent="0.3">
      <c r="A1" s="9" t="s">
        <v>0</v>
      </c>
      <c r="B1" s="10"/>
      <c r="C1" s="11"/>
    </row>
    <row r="2" spans="1:3" x14ac:dyDescent="0.3">
      <c r="A2" s="7" t="s">
        <v>4</v>
      </c>
      <c r="B2" s="7"/>
      <c r="C2" s="6" t="s">
        <v>15</v>
      </c>
    </row>
    <row r="3" spans="1:3" x14ac:dyDescent="0.3">
      <c r="A3" s="2" t="s">
        <v>5</v>
      </c>
      <c r="B3" s="4">
        <v>2729.14</v>
      </c>
      <c r="C3" s="1"/>
    </row>
    <row r="4" spans="1:3" x14ac:dyDescent="0.3">
      <c r="A4" s="2" t="s">
        <v>6</v>
      </c>
      <c r="B4" s="5">
        <v>2.1999999999999999E-2</v>
      </c>
      <c r="C4" s="1"/>
    </row>
    <row r="5" spans="1:3" x14ac:dyDescent="0.3">
      <c r="A5" s="2"/>
      <c r="B5" s="3"/>
      <c r="C5" s="1"/>
    </row>
    <row r="6" spans="1:3" x14ac:dyDescent="0.3">
      <c r="A6" s="8" t="s">
        <v>1</v>
      </c>
      <c r="B6" s="8"/>
      <c r="C6" s="1"/>
    </row>
    <row r="7" spans="1:3" x14ac:dyDescent="0.3">
      <c r="A7" s="1" t="s">
        <v>2</v>
      </c>
      <c r="B7" s="4">
        <f>B3*EXP((B11-B4)*B8)</f>
        <v>2724.5725168350377</v>
      </c>
      <c r="C7" s="1" t="s">
        <v>10</v>
      </c>
    </row>
    <row r="8" spans="1:3" x14ac:dyDescent="0.3">
      <c r="A8" s="1" t="s">
        <v>3</v>
      </c>
      <c r="B8" s="3">
        <v>0.25</v>
      </c>
      <c r="C8" s="1"/>
    </row>
    <row r="9" spans="1:3" x14ac:dyDescent="0.3">
      <c r="A9" s="1"/>
      <c r="B9" s="3"/>
      <c r="C9" s="1"/>
    </row>
    <row r="10" spans="1:3" x14ac:dyDescent="0.3">
      <c r="A10" s="8" t="s">
        <v>7</v>
      </c>
      <c r="B10" s="8"/>
      <c r="C10" s="1"/>
    </row>
    <row r="11" spans="1:3" x14ac:dyDescent="0.3">
      <c r="A11" s="1" t="s">
        <v>8</v>
      </c>
      <c r="B11" s="5">
        <v>1.5299999999999999E-2</v>
      </c>
      <c r="C11" s="1"/>
    </row>
    <row r="12" spans="1:3" x14ac:dyDescent="0.3">
      <c r="B12" s="3"/>
      <c r="C12" s="1"/>
    </row>
    <row r="13" spans="1:3" x14ac:dyDescent="0.3">
      <c r="A13" s="1" t="s">
        <v>9</v>
      </c>
      <c r="B13" s="4">
        <v>2900</v>
      </c>
      <c r="C13" s="1"/>
    </row>
    <row r="14" spans="1:3" x14ac:dyDescent="0.3">
      <c r="A14" s="1" t="s">
        <v>12</v>
      </c>
      <c r="B14" s="5">
        <f>LN(B13/B3)*(1/B8)+B4</f>
        <v>0.26489678295708258</v>
      </c>
      <c r="C14" s="1" t="s">
        <v>13</v>
      </c>
    </row>
    <row r="15" spans="1:3" x14ac:dyDescent="0.3">
      <c r="A15" t="s">
        <v>11</v>
      </c>
      <c r="B15" s="5">
        <f>LN(B13/B7)*(1/B8)+B11</f>
        <v>0.2648967829570823</v>
      </c>
      <c r="C15" s="1" t="s">
        <v>14</v>
      </c>
    </row>
  </sheetData>
  <mergeCells count="4">
    <mergeCell ref="A1:C1"/>
    <mergeCell ref="A2:B2"/>
    <mergeCell ref="A6:B6"/>
    <mergeCell ref="A10:B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 Whaley</dc:creator>
  <cp:lastModifiedBy>Robert Whaley</cp:lastModifiedBy>
  <cp:lastPrinted>2023-03-09T18:42:06Z</cp:lastPrinted>
  <dcterms:created xsi:type="dcterms:W3CDTF">2023-03-09T15:51:22Z</dcterms:created>
  <dcterms:modified xsi:type="dcterms:W3CDTF">2023-12-28T13:40:30Z</dcterms:modified>
</cp:coreProperties>
</file>