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Teach\6435\AIM 000 Whaley teaching notes\Performance measurement\"/>
    </mc:Choice>
  </mc:AlternateContent>
  <xr:revisionPtr revIDLastSave="0" documentId="13_ncr:1_{0F99CB18-2335-4624-8E9D-C025AA68584B}" xr6:coauthVersionLast="47" xr6:coauthVersionMax="47" xr10:uidLastSave="{00000000-0000-0000-0000-000000000000}"/>
  <bookViews>
    <workbookView xWindow="-120" yWindow="-120" windowWidth="29040" windowHeight="15720" firstSheet="1" activeTab="1" xr2:uid="{83823B49-4245-4D79-BE7C-4E787C87749F}"/>
  </bookViews>
  <sheets>
    <sheet name="__FDSCACHE__" sheetId="2" state="veryHidden" r:id="rId1"/>
    <sheet name="Performance analysis" sheetId="18" r:id="rId2"/>
  </sheets>
  <externalReferences>
    <externalReference r:id="rId3"/>
  </externalReferences>
  <definedNames>
    <definedName name="SpreadsheetBuilder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L17" i="18" s="1"/>
  <c r="H21" i="18" s="1"/>
  <c r="M2" i="18"/>
  <c r="M17" i="18" s="1"/>
  <c r="H22" i="18" s="1"/>
  <c r="K2" i="18"/>
  <c r="P2" i="18" s="1"/>
  <c r="J2" i="18"/>
  <c r="J17" i="18" s="1"/>
  <c r="H19" i="18" s="1"/>
  <c r="I2" i="18"/>
  <c r="I17" i="18" s="1"/>
  <c r="H18" i="18" s="1"/>
  <c r="P19" i="18" a="1"/>
  <c r="P3" i="18" a="1"/>
  <c r="T3" i="18" a="1"/>
  <c r="K3" i="18" a="1"/>
  <c r="Q3" i="18" a="1"/>
  <c r="U3" i="18" a="1"/>
  <c r="J3" i="18" a="1"/>
  <c r="L3" i="18" a="1"/>
  <c r="I3" i="18" a="1"/>
  <c r="I18" i="18" a="1"/>
  <c r="M3" i="18" a="1"/>
  <c r="Q19" i="18" a="1"/>
  <c r="U3" i="18" l="1"/>
  <c r="T3" i="18"/>
  <c r="P18" i="18"/>
  <c r="Q18" i="18"/>
  <c r="Q2" i="18"/>
  <c r="Q3" i="18"/>
  <c r="P3" i="18"/>
  <c r="Q19" i="18"/>
  <c r="P19" i="18"/>
  <c r="L3" i="18"/>
  <c r="I18" i="18"/>
  <c r="M3" i="18"/>
  <c r="K3" i="18"/>
  <c r="J3" i="18"/>
  <c r="I3" i="18"/>
  <c r="K17" i="18"/>
  <c r="H2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E Whaley</author>
  </authors>
  <commentList>
    <comment ref="A1" authorId="0" shapeId="0" xr:uid="{36E21FAA-7525-435C-8EB6-CF32F509F22B}">
      <text>
        <r>
          <rPr>
            <b/>
            <sz val="9"/>
            <color indexed="81"/>
            <rFont val="Tahoma"/>
            <family val="2"/>
          </rPr>
          <t>&lt;?xml version="1.0" encoding="utf-8"?&gt;&lt;Schema xmlns:xsd="http://www.w3.org/2001/XMLSchema" xmlns:xsi="http://www.w3.org/2001/XMLSchema-instance" Version="2" Timestamp="1674317320"&gt;&lt;FQL&gt;&lt;Q&gt;^FDS_ECON_DATA('FRBRIFSPFF@US',-20AY,20230118,D,NONE,AVERAGE,1)&lt;/Q&gt;&lt;R&gt;5219&lt;/R&gt;&lt;C&gt;1&lt;/C&gt;&lt;D xsi:type="xsd:double"&gt;1.2&lt;/D&gt;&lt;D xsi:type="xsd:string"&gt;@NA&lt;/D&gt;&lt;D xsi:type="xsd:double"&gt;1.31&lt;/D&gt;&lt;D xsi:type="xsd:double"&gt;1.26&lt;/D&gt;&lt;D xsi:type="xsd:double"&gt;1.27&lt;/D&gt;&lt;D xsi:type="xsd:double"&gt;1.21&lt;/D&gt;&lt;D xsi:type="xsd:double"&gt;1.3&lt;/D&gt;&lt;D xsi:type="xsd:double"&gt;1.23&lt;/D&gt;&lt;D xsi:type="xsd:double"&gt;1.26&lt;/D&gt;&lt;D xsi:type="xsd:double"&gt;1.29&lt;/D&gt;&lt;D xsi:type="xsd:double"&gt;1.33&lt;/D&gt;&lt;D xsi:type="xsd:double"&gt;1.3&lt;/D&gt;&lt;D xsi:type="xsd:double"&gt;1.21&lt;/D&gt;&lt;D xsi:type="xsd:double"&gt;1.21&lt;/D&gt;&lt;D xsi:type="xsd:double"&gt;1.23&lt;/D&gt;&lt;D xsi:type="xsd:double"&gt;1.21&lt;/D&gt;&lt;D xsi:type="xsd:double"&gt;1.25&lt;/D&gt;&lt;D xsi:type="xsd:double"&gt;1.22&lt;/D&gt;&lt;D xsi:type="xsd:double"&gt;1.23&lt;/D&gt;&lt;D xsi:type="xsd:double"&gt;1.28&lt;/D&gt;&lt;D xsi:type="xsd:double"&gt;1.3&lt;/D&gt;&lt;D xsi:type="xsd:string"&gt;@NA&lt;/D&gt;&lt;D xsi:type="xsd:double"&gt;1.35&lt;/D&gt;&lt;D xsi:type="xsd:double"&gt;1.24&lt;/D&gt;&lt;D xsi:type="xsd:double"&gt;1.25&lt;/D&gt;&lt;D xsi:type="xsd:double"&gt;1.21&lt;/D&gt;&lt;D xsi:type="xsd:double"&gt;1.25&lt;/D&gt;&lt;D xsi:type="xsd:double"&gt;1.28&lt;/D&gt;&lt;D xsi:type="xsd:double"&gt;1.28&lt;/D&gt;&lt;D xsi:type="xsd:double"&gt;1.31&lt;/D&gt;&lt;D xsi:type="xsd:double"&gt;1.33&lt;/D&gt;&lt;D xsi:type="xsd:double"&gt;1.33&lt;/D&gt;&lt;D xsi:type="xsd:double"&gt;1.2&lt;/D&gt;&lt;D xsi:type="xsd:double"&gt;1.22&lt;/D&gt;&lt;D xsi:type="xsd:double"&gt;1.23&lt;/D&gt;&lt;D xsi:type="xsd:double"&gt;1.2&lt;/D&gt;&lt;D xsi:type="xsd:double"&gt;1.23&lt;/D&gt;&lt;D xsi:type="xsd:double"&gt;1.21&lt;/D&gt;&lt;D xsi:type="xsd:double"&gt;1.23&lt;/D&gt;&lt;D xsi:type="xsd:double"&gt;1.31&lt;/D&gt;&lt;D xsi:type="xsd:double"&gt;1.3&lt;/D&gt;&lt;D xsi:type="xsd:double"&gt;1.31&lt;/D&gt;&lt;D xsi:type="xsd:double"&gt;1.2&lt;/D&gt;&lt;D xsi:type="xsd:double"&gt;1.2&lt;/D&gt;&lt;D xsi:type="xsd:double"&gt;1.23&lt;/D&gt;&lt;D xsi:type="xsd:double"&gt;1.2&lt;/D&gt;&lt;D xsi:type="xsd:double"&gt;1.23&lt;/D&gt;&lt;D xsi:type="xsd:double"&gt;1.24&lt;/D&gt;&lt;D xsi:type="xsd:double"&gt;1.26&lt;/D&gt;&lt;D xsi:type="xsd:double"&gt;1.29&lt;/D&gt;&lt;D xsi:type="xsd:double"&gt;1.26&lt;/D&gt;&lt;D xsi:type="xsd:double"&gt;1.38&lt;/D&gt;&lt;D xsi:type="xsd:double"&gt;1.29&lt;/D&gt;&lt;D xsi:type="xsd:double"&gt;1.19&lt;/D&gt;&lt;D xsi:type="xsd:double"&gt;1.24&lt;/D&gt;&lt;D xsi:type="xsd:double"&gt;1.22&lt;/D&gt;&lt;D xsi:type="xsd:double"&gt;1.25&lt;/D&gt;&lt;D xsi:type="xsd:double"&gt;1.22&lt;/D&gt;&lt;D xsi:type="xsd:double"&gt;1.24&lt;/D&gt;&lt;D xsi:type="xsd:double"&gt;1.27&lt;/D&gt;&lt;D xsi:type="xsd:double"&gt;1.24&lt;/D&gt;&lt;D xsi:type="xsd:double"&gt;1.32&lt;/D&gt;&lt;D xsi:type="xsd:double"&gt;1.34&lt;/D&gt;&lt;D xsi:type="xsd:double"&gt;1.26&lt;/D&gt;&lt;D xsi:type="xsd:double"&gt;1.28&lt;/D&gt;&lt;D xsi:type="xsd:double"&gt;1.24&lt;/D&gt;&lt;D xsi:type="xsd:double"&gt;1.29&lt;/D&gt;&lt;D xsi:type="xsd:double"&gt;1.26&lt;/D&gt;&lt;D xsi:type="xsd:double"&gt;1.24&lt;/D&gt;&lt;D xsi:type="xsd:double"&gt;1.24&lt;/D&gt;&lt;D xsi:type="xsd:double"&gt;1.28&lt;/D&gt;&lt;D xsi:type="xsd:double"&gt;1.29&lt;/D&gt;&lt;D xsi:type="xsd:double"&gt;1.27&lt;/D&gt;&lt;D xsi:type="xsd:double"&gt;1.31&lt;/D&gt;&lt;D xsi:type="xsd:double"&gt;1.3&lt;/D&gt;&lt;D xsi:type="xsd:double"&gt;1.24&lt;/D&gt;&lt;D xsi:type="xsd:double"&gt;1.27&lt;/D&gt;&lt;D xsi:type="xsd:double"&gt;1.28&lt;/D&gt;&lt;D xsi:type="xsd:double"&gt;1.28&lt;/D&gt;&lt;D xsi:type="xsd:double"&gt;1.27&lt;/D&gt;&lt;D xsi:type="xsd:double"&gt;1.24&lt;/D&gt;&lt;D xsi:type="xsd:double"&gt;1.25&lt;/D&gt;&lt;D xsi:type="xsd:double"&gt;1.23&lt;/D&gt;&lt;D xsi:type="xsd:double"&gt;1.3&lt;/D&gt;&lt;D xsi:type="xsd:double"&gt;1.36&lt;/D&gt;&lt;D xsi:type="xsd:double"&gt;1.26&lt;/D&gt;&lt;D xsi:type="xsd:double"&gt;1.26&lt;/D&gt;&lt;D xsi:type="xsd:double"&gt;1.23&lt;/D&gt;&lt;D xsi:type="xsd:double"&gt;1.23&lt;/D&gt;&lt;D xsi:type="xsd:double"&gt;1.25&lt;/D&gt;&lt;D xsi:type="xsd:double"&gt;1.21&lt;/D&gt;&lt;D xsi:type="xsd:string"&gt;@NA&lt;/D&gt;&lt;D xsi:type="xsd:double"&gt;1.32&lt;/D&gt;&lt;D xsi:type="xsd:double"&gt;1.29&lt;/D&gt;&lt;D xsi:type="xsd:double"&gt;1.29&lt;/D&gt;&lt;D xsi:type="xsd:double"&gt;1.28&lt;/D&gt;&lt;D xsi:type="xsd:double"&gt;1.27&lt;/D&gt;&lt;D xsi:type="xsd:double"&gt;1.21&lt;/D&gt;&lt;D xsi:type="xsd:double"&gt;1.22&lt;/D&gt;&lt;D xsi:type="xsd:double"&gt;1.26&lt;/D&gt;&lt;D xsi:type="xsd:double"&gt;1.24&lt;/D&gt;&lt;D xsi:type="xsd:double"&gt;1.25&lt;/D&gt;&lt;D xsi:type="xsd:double"&gt;1.22&lt;/D&gt;&lt;D xsi:type="xsd:double"&gt;1.25&lt;/D&gt;&lt;D xsi:type="xsd:double"&gt;1.25&lt;/D&gt;&lt;D xsi:type="xsd:double"&gt;1.24&lt;/D&gt;&lt;D xsi:type="xsd:double"&gt;1.33&lt;/D&gt;&lt;D xsi:type="xsd:double"&gt;1.24&lt;/D&gt;&lt;D xsi:type="xsd:double"&gt;1.22&lt;/D&gt;&lt;D xsi:type="xsd:double"&gt;1.22&lt;/D&gt;&lt;D xsi:type="xsd:double"&gt;1.23&lt;/D&gt;&lt;D xsi:type="xsd:double"&gt;1.21&lt;/D&gt;&lt;D xsi:type="xsd:double"&gt;1.15&lt;/D&gt;&lt;D xsi:type="xsd:double"&gt;1.18&lt;/D&gt;&lt;D xsi:type="xsd:double"&gt;1.1&lt;/D&gt;&lt;D xsi:type="xsd:double"&gt;1.08&lt;/D&gt;&lt;D xsi:type="xsd:double"&gt;1.45&lt;/D&gt;&lt;D xsi:type="xsd:double"&gt;1.11&lt;/D&gt;&lt;D xsi:type="xsd:double"&gt;1.01&lt;/D&gt;&lt;D xsi:type="xsd:double"&gt;0.96&lt;/D&gt;&lt;D xsi:type="xsd:string"&gt;@NA&lt;/D&gt;&lt;D xsi:type="xsd:double"&gt;1&lt;/D&gt;&lt;D xsi:type="xsd:double"&gt;0.93&lt;/D&gt;&lt;D xsi:type="xsd:double"&gt;0.96&lt;/D&gt;&lt;D xsi:type="xsd:double"&gt;1&lt;/D&gt;&lt;D xsi:type="xsd:double"&gt;0.98&lt;/D&gt;&lt;D xsi:type="xsd:double"&gt;1.07&lt;/D&gt;&lt;D xsi:type="xsd:double"&gt;1.13&lt;/D&gt;&lt;D xsi:type="xsd:double"&gt;1.01&lt;/D&gt;&lt;D xsi:type="xsd:double"&gt;1.02&lt;/D&gt;&lt;D xsi:type="xsd:double"&gt;0.99&lt;/D&gt;&lt;D xsi:type="xsd:double"&gt;1.02&lt;/D&gt;&lt;D xsi:type="xsd:double"&gt;1&lt;/D&gt;&lt;D xsi:type="xsd:double"&gt;1.05&lt;/D&gt;&lt;D xsi:type="xsd:double"&gt;1.04&lt;/D&gt;&lt;D xsi:type="xsd:double"&gt;1.03&lt;/D&gt;&lt;D xsi:type="xsd:double"&gt;1.05&lt;/D&gt;&lt;D xsi:type="xsd:double"&gt;1.04&lt;/D&gt;&lt;D xsi:type="xsd:double"&gt;1.03&lt;/D&gt;&lt;D xsi:type="xsd:double"&gt;1.04&lt;/D&gt;&lt;D xsi:type="xsd:double"&gt;1&lt;/D&gt;&lt;D xsi:type="xsd:double"&gt;1&lt;/D&gt;&lt;D xsi:type="xsd:double"&gt;0.86&lt;/D&gt;&lt;D xsi:type="xsd:double"&gt;0.88&lt;/D&gt;&lt;D xsi:type="xsd:double"&gt;0.95&lt;/D&gt;&lt;D xsi:type="xsd:double"&gt;0.96&lt;/D&gt;&lt;D xsi:type="xsd:double"&gt;1.02&lt;/D&gt;&lt;D xsi:type="xsd:double"&gt;0.99&lt;/D&gt;&lt;D xsi:type="xsd:double"&gt;1.01&lt;/D&gt;&lt;D xsi:type="xsd:double"&gt;1.22&lt;/D&gt;&lt;D xsi:type="xsd:double"&gt;1.39&lt;/D&gt;&lt;D xsi:type="xsd:double"&gt;1.03&lt;/D&gt;&lt;D xsi:type="xsd:double"&gt;0.93&lt;/D&gt;&lt;D xsi:type="xsd:double"&gt;0.89&lt;/D&gt;&lt;D xsi:type="xsd:double"&gt;1.01&lt;/D&gt;&lt;D xsi:type="xsd:double"&gt;0.99&lt;/D&gt;&lt;D xsi:type="xsd:double"&gt;1.04&lt;/D&gt;&lt;D xsi:type="xsd:double"&gt;1&lt;/D&gt;&lt;D xsi:type="xsd:double"&gt;0.98&lt;/D&gt;&lt;D xsi:type="xsd:double"&gt;1.04&lt;/D&gt;&lt;D xsi:type="xsd:double"&gt;1.01&lt;/D&gt;&lt;D xsi:type="xsd:string"&gt;@NA&lt;/D&gt;&lt;D xsi:type="xsd:double"&gt;1.06&lt;/D&gt;&lt;D xsi:type="xsd:double"&gt;0.96&lt;/D&gt;&lt;D xsi:type="xsd:double"&gt;0.98&lt;/D&gt;&lt;D xsi:type="xsd:double"&gt;0.96&lt;/D&gt;&lt;D xsi:type="xsd:double"&gt;0.99&lt;/D&gt;&lt;D xsi:type="xsd:double"&gt;0.95&lt;/D&gt;&lt;D xsi:type="xsd:double"&gt;0.95&lt;/D&gt;&lt;D xsi:type="xsd:double"&gt;1&lt;/D&gt;&lt;D xsi:type="xsd:double"&gt;1.02&lt;/D&gt;&lt;D xsi:type="xsd:double"&gt;1.11&lt;/D&gt;&lt;D xsi:type="xsd:double"&gt;0.97&lt;/D&gt;&lt;D xsi:type="xsd:double"&gt;0.97&lt;/D&gt;&lt;D xsi:type="xsd:double"&gt;1&lt;/D&gt;&lt;D xsi:type="xsd:double"&gt;0.99&lt;/D&gt;&lt;D xsi:type="xsd:double"&gt;1.02&lt;/D&gt;&lt;D xsi:type="xsd:double"&gt;1.01&lt;/D&gt;&lt;D xsi:type="xsd:double"&gt;1.03&lt;/D&gt;&lt;D xsi:type="xsd:double"&gt;1.08&lt;/D&gt;&lt;D xsi:type="xsd:double"&gt;1.03&lt;/D&gt;&lt;D xsi:type="xsd:double"&gt;1.04&lt;/D&gt;&lt;D xsi:type="xsd:double"&gt;1.17&lt;/D&gt;&lt;D xsi:type="xsd:double"&gt;1.11&lt;/D&gt;&lt;D xsi:type="xsd:double"&gt;1.02&lt;/D&gt;&lt;D xsi:type="xsd:double"&gt;0.99&lt;/D&gt;&lt;D xsi:type="xsd:double"&gt;0.99&lt;/D&gt;&lt;D xsi:type="xsd:double"&gt;0.98&lt;/D&gt;&lt;D xsi:type="xsd:double"&gt;0.99&lt;/D&gt;&lt;D xsi:type="xsd:double"&gt;1.02&lt;/D&gt;&lt;D xsi:type="xsd:double"&gt;1&lt;/D&gt;&lt;D xsi:type="xsd:string"&gt;@NA&lt;/D&gt;&lt;D xsi:type="xsd:double"&gt;1.08&lt;/D&gt;&lt;D xsi:type="xsd:double"&gt;1.09&lt;/D&gt;&lt;D xsi:type="xsd:double"&gt;1.04&lt;/D&gt;&lt;D xsi:type="xsd:double"&gt;0.98&lt;/D&gt;&lt;D xsi:type="xsd:double"&gt;1.02&lt;/D&gt;&lt;D xsi:type="xsd:double"&gt;0.99&lt;/D&gt;&lt;D xsi:type="xsd:double"&gt;0.99&lt;/D&gt;&lt;D xsi:type="xsd:double"&gt;1.02&lt;/D&gt;&lt;D xsi:type="xsd:double"&gt;1.01&lt;/D&gt;&lt;D xsi:type="xsd:double"&gt;1.03&lt;/D&gt;&lt;D xsi:type="xsd:double"&gt;0.98&lt;/D&gt;&lt;D xsi:type="xsd:double"&gt;0.97&lt;/D&gt;&lt;D xsi:type="xsd:double"&gt;1.02&lt;/D&gt;&lt;D xsi:type="xsd:double"&gt;1.03&lt;/D&gt;&lt;D xsi:type="xsd:double"&gt;1.02&lt;/D&gt;&lt;D xsi:type="xsd:double"&gt;0.98&lt;/D&gt;&lt;D xsi:type="xsd:double"&gt;0.98&lt;/D&gt;&lt;D xsi:type="xsd:double"&gt;1&lt;/D&gt;&lt;D xsi:type="xsd:double"&gt;0.98&lt;/D&gt;&lt;D xsi:type="xsd:double"&gt;0.99&lt;/D&gt;&lt;D xsi:type="xsd:string"&gt;@NA&lt;/D&gt;&lt;D xsi:type="xsd:double"&gt;1&lt;/D&gt;&lt;D xsi:type="xsd:double"&gt;0.99&lt;/D&gt;&lt;D xsi:type="xsd:double"&gt;0.98&lt;/D&gt;&lt;D xsi:type="xsd:double"&gt;1.04&lt;/D&gt;&lt;D xsi:type="xsd:double"&gt;0.98&lt;/D&gt;&lt;D xsi:type="xsd:double"&gt;0.98&lt;/D&gt;&lt;D xsi:type="xsd:double"&gt;1&lt;/D&gt;&lt;D xsi:type="xsd:double"&gt;0.98&lt;/D&gt;&lt;D xsi:type="xsd:double"&gt;0.98&lt;/D&gt;&lt;D xsi:type="xsd:double"&gt;1.02&lt;/D&gt;&lt;D xsi:type="xsd:double"&gt;1.01&lt;/D&gt;&lt;D xsi:type="xsd:string"&gt;@NA&lt;/D&gt;&lt;D xsi:type="xsd:double"&gt;1.01&lt;/D&gt;&lt;D xsi:type="xsd:double"&gt;1.03&lt;/D&gt;&lt;D xsi:type="xsd:double"&gt;0.97&lt;/D&gt;&lt;D xsi:type="xsd:double"&gt;0.98&lt;/D&gt;&lt;D xsi:type="xsd:double"&gt;0.99&lt;/D&gt;&lt;D xsi:type="xsd:double"&gt;0.98&lt;/D&gt;&lt;D xsi:type="xsd:double"&gt;0.99&lt;/D&gt;&lt;D xsi:type="xsd:double"&gt;0.97&lt;/D&gt;&lt;D xsi:type="xsd:double"&gt;0.99&lt;/D&gt;&lt;D xsi:type="xsd:double"&gt;0.99&lt;/D&gt;&lt;D xsi:type="xsd:double"&gt;0.99&lt;/D&gt;&lt;D xsi:type="xsd:double"&gt;1.04&lt;/D&gt;&lt;D xsi:type="xsd:double"&gt;0.99&lt;/D&gt;&lt;D xsi:type="xsd:double"&gt;0.99&lt;/D&gt;&lt;D xsi:type="xsd:double"&gt;1.01&lt;/D&gt;&lt;D xsi:type="xsd:double"&gt;0.98&lt;/D&gt;&lt;D xsi:type="xsd:double"&gt;1.02&lt;/D&gt;&lt;D xsi:type="xsd:double"&gt;1&lt;/D&gt;&lt;D xsi:type="xsd:double"&gt;0.97&lt;/D&gt;&lt;D xsi:type="xsd:string"&gt;@NA&lt;/D&gt;&lt;D xsi:type="xsd:double"&gt;0.97&lt;/D&gt;&lt;D xsi:type="xsd:double"&gt;0.98&lt;/D&gt;&lt;D xsi:type="xsd:double"&gt;0.93&lt;/D&gt;&lt;D xsi:type="xsd:double"&gt;0.94&lt;/D&gt;&lt;D xsi:type="xsd:string"&gt;@NA&lt;/D&gt;&lt;D xsi:type="xsd:double"&gt;1.01&lt;/D&gt;&lt;D xsi:type="xsd:double"&gt;0.97&lt;/D&gt;&lt;D xsi:type="xsd:double"&gt;0.92&lt;/D&gt;&lt;D xsi:type="xsd:double"&gt;0.94&lt;/D&gt;&lt;D xsi:type="xsd:double"&gt;0.99&lt;/D&gt;&lt;D xsi:type="xsd:double"&gt;0.99&lt;/D&gt;&lt;D xsi:type="xsd:double"&gt;1&lt;/D&gt;&lt;D xsi:type="xsd:double"&gt;0.99&lt;/D&gt;&lt;D xsi:type="xsd:double"&gt;1.01&lt;/D&gt;&lt;D xsi:type="xsd:double"&gt;1.04&lt;/D&gt;&lt;D xsi:type="xsd:double"&gt;0.98&lt;/D&gt;&lt;D xsi:type="xsd:string"&gt;@NA&lt;/D&gt;&lt;D xsi:type="xsd:double"&gt;1.02&lt;/D&gt;&lt;D xsi:type="xsd:double"&gt;1&lt;/D&gt;&lt;D xsi:type="xsd:double"&gt;1.02&lt;/D&gt;&lt;D xsi:type="xsd:double"&gt;1&lt;/D&gt;&lt;D xsi:type="xsd:double"&gt;1.08&lt;/D&gt;&lt;D xsi:type="xsd:double"&gt;1.02&lt;/D&gt;&lt;D xsi:type="xsd:double"&gt;0.99&lt;/D&gt;&lt;D xsi:type="xsd:double"&gt;1&lt;/D&gt;&lt;D xsi:type="xsd:double"&gt;1.03&lt;/D&gt;&lt;D xsi:type="xsd:double"&gt;1.01&lt;/D&gt;&lt;D xsi:type="xsd:double"&gt;0.97&lt;/D&gt;&lt;D xsi:type="xsd:double"&gt;1&lt;/D&gt;&lt;D xsi:type="xsd:double"&gt;1.01&lt;/D&gt;&lt;D xsi:type="xsd:double"&gt;0.99&lt;/D&gt;&lt;D xsi:type="xsd:double"&gt;1.01&lt;/D&gt;&lt;D xsi:type="xsd:double"&gt;1&lt;/D&gt;&lt;D xsi:type="xsd:double"&gt;1&lt;/D&gt;&lt;D xsi:type="xsd:double"&gt;1.02&lt;/D&gt;&lt;D xsi:type="xsd:double"&gt;1.01&lt;/D&gt;&lt;D xsi:type="xsd:string"&gt;@NA&lt;/D&gt;&lt;D xsi:type="xsd:double"&gt;1.02&lt;/D&gt;&lt;D xsi:type="xsd:double"&gt;1&lt;/D&gt;&lt;D xsi:type="xsd:double"&gt;1&lt;/D&gt;&lt;D xsi:type="xsd:double"&gt;0.99&lt;/D&gt;&lt;D xsi:type="xsd:double"&gt;1&lt;/D&gt;&lt;D xsi:type="xsd:double"&gt;0.99&lt;/D&gt;&lt;D xsi:type="xsd:double"&gt;1.02&lt;/D&gt;&lt;D xsi:type="xsd:double"&gt;1.03&lt;/D&gt;&lt;D xsi:type="xsd:double"&gt;1.04&lt;/D&gt;&lt;D xsi:type="xsd:double"&gt;1.04&lt;/D&gt;&lt;D xsi:type="xsd:double"&gt;1&lt;/D&gt;&lt;D xsi:type="xsd:double"&gt;1&lt;/D&gt;&lt;D xsi:type="xsd:double"&gt;0.99&lt;/D&gt;&lt;D xsi:type="xsd:double"&gt;1&lt;/D&gt;&lt;D xsi:type="xsd:double"&gt;1&lt;/D&gt;&lt;D xsi:type="xsd:double"&gt;0.99&lt;/D&gt;&lt;D xsi:type="xsd:double"&gt;1&lt;/D&gt;&lt;D xsi:type="xsd:double"&gt;1.01&lt;/D&gt;&lt;D xsi:type="xsd:double"&gt;0.99&lt;/D&gt;&lt;D xsi:type="xsd:double"&gt;1.05&lt;/D&gt;&lt;D xsi:type="xsd:double"&gt;0.99&lt;/D&gt;&lt;D xsi:type="xsd:double"&gt;1&lt;/D&gt;&lt;D xsi:type="xsd:double"&gt;1&lt;/D&gt;&lt;D xsi:type="xsd:double"&gt;0.99&lt;/D&gt;&lt;D xsi:type="xsd:double"&gt;1.01&lt;/D&gt;&lt;D xsi:type="xsd:double"&gt;0.99&lt;/D&gt;&lt;D xsi:type="xsd:double"&gt;0.99&lt;/D&gt;&lt;D xsi:type="xsd:double"&gt;1.02&lt;/D&gt;&lt;D xsi:type="xsd:double"&gt;1&lt;/D&gt;&lt;D xsi:type="xsd:double"&gt;1&lt;/D&gt;&lt;D xsi:type="xsd:double"&gt;0.98&lt;/D&gt;&lt;D xsi:type="xsd:double"&gt;1.05&lt;/D&gt;&lt;D xsi:type="xsd:double"&gt;1.03&lt;/D&gt;&lt;D xsi:type="xsd:double"&gt;1&lt;/D&gt;&lt;D xsi:type="xsd:double"&gt;1.01&lt;/D&gt;&lt;D xsi:type="xsd:double"&gt;1&lt;/D&gt;&lt;D xsi:type="xsd:double"&gt;1&lt;/D&gt;&lt;D xsi:type="xsd:double"&gt;1.02&lt;/D&gt;&lt;D xsi:type="xsd:double"&gt;1.01&lt;/D&gt;&lt;D xsi:type="xsd:double"&gt;1&lt;/D&gt;&lt;D xsi:type="xsd:double"&gt;1&lt;/D&gt;&lt;D xsi:type="xsd:double"&gt;1.01&lt;/D&gt;&lt;D xsi:type="xsd:double"&gt;1.03&lt;/D&gt;&lt;D xsi:type="xsd:double"&gt;0.99&lt;/D&gt;&lt;D xsi:type="xsd:double"&gt;1&lt;/D&gt;&lt;D xsi:type="xsd:double"&gt;0.99&lt;/D&gt;&lt;D xsi:type="xsd:double"&gt;0.99&lt;/D&gt;&lt;D xsi:type="xsd:double"&gt;1&lt;/D&gt;&lt;D xsi:type="xsd:double"&gt;0.99&lt;/D&gt;&lt;D xsi:type="xsd:double"&gt;1.01&lt;/D&gt;&lt;D xsi:type="xsd:double"&gt;0.99&lt;/D&gt;&lt;D xsi:type="xsd:double"&gt;1.01&lt;/D&gt;&lt;D xsi:type="xsd:double"&gt;1.03&lt;/D&gt;&lt;D xsi:type="xsd:double"&gt;1.03&lt;/D&gt;&lt;D xsi:type="xsd:double"&gt;1.03&lt;/D&gt;&lt;D xsi:type="xsd:double"&gt;1&lt;/D&gt;&lt;D xsi:type="xsd:double"&gt;0.99&lt;/D&gt;&lt;D xsi:type="xsd:double"&gt;1&lt;/D&gt;&lt;D xsi:type="xsd:double"&gt;0.99&lt;/D&gt;&lt;D xsi:type="xsd:double"&gt;1&lt;/D&gt;&lt;D xsi:type="xsd:double"&gt;0.96&lt;/D&gt;&lt;D xsi:type="xsd:double"&gt;0.98&lt;/D&gt;&lt;D xsi:type="xsd:double"&gt;1&lt;/D&gt;&lt;D xsi:type="xsd:double"&gt;1.02&lt;/D&gt;&lt;D xsi:type="xsd:double"&gt;1.05&lt;/D&gt;&lt;D xsi:type="xsd:double"&gt;1&lt;/D&gt;&lt;D xsi:type="xsd:double"&gt;1&lt;/D&gt;&lt;D xsi:type="xsd:double"&gt;1&lt;/D&gt;&lt;D xsi:type="xsd:double"&gt;0.99&lt;/D&gt;&lt;D xsi:type="xsd:double"&gt;1&lt;/D&gt;&lt;D xsi:type="xsd:double"&gt;1&lt;/D&gt;&lt;D xsi:type="xsd:double"&gt;0.99&lt;/D&gt;&lt;D xsi:type="xsd:double"&gt;1&lt;/D&gt;&lt;D xsi:type="xsd:double"&gt;1.02&lt;/D&gt;&lt;D xsi:type="xsd:string"&gt;@NA&lt;/D&gt;&lt;D xsi:type="xsd:double"&gt;1.02&lt;/D&gt;&lt;D xsi:type="xsd:double"&gt;0.98&lt;/D&gt;&lt;D xsi:type="xsd:double"&gt;0.99&lt;/D&gt;&lt;D xsi:type="xsd:double"&gt;0.99&lt;/D&gt;&lt;D xsi:type="xsd:double"&gt;0.99&lt;/D&gt;&lt;D xsi:type="xsd:double"&gt;0.97&lt;/D&gt;&lt;D xsi:type="xsd:double"&gt;0.99&lt;/D&gt;&lt;D xsi:type="xsd:double"&gt;1&lt;/D&gt;&lt;D xsi:type="xsd:double"&gt;1&lt;/D&gt;&lt;D xsi:type="xsd:double"&gt;1.02&lt;/D&gt;&lt;D xsi:type="xsd:double"&gt;1.03&lt;/D&gt;&lt;D xsi:type="xsd:double"&gt;1&lt;/D&gt;&lt;D xsi:type="xsd:double"&gt;1.01&lt;/D&gt;&lt;D xsi:type="xsd:double"&gt;1&lt;/D&gt;&lt;D xsi:type="xsd:double"&gt;1&lt;/D&gt;&lt;D xsi:type="xsd:double"&gt;1&lt;/D&gt;&lt;D xsi:type="xsd:double"&gt;1.02&lt;/D&gt;&lt;D xsi:type="xsd:double"&gt;1.03&lt;/D&gt;&lt;D xsi:type="xsd:double"&gt;1.05&lt;/D&gt;&lt;D xsi:type="xsd:double"&gt;1.09&lt;/D&gt;&lt;D xsi:type="xsd:double"&gt;1.13&lt;/D&gt;&lt;D xsi:type="xsd:double"&gt;1.38&lt;/D&gt;&lt;D xsi:type="xsd:double"&gt;1.4&lt;/D&gt;&lt;D xsi:type="xsd:double"&gt;1.25&lt;/D&gt;&lt;D xsi:type="xsd:string"&gt;@NA&lt;/D&gt;&lt;D xsi:type="xsd:double"&gt;1.3&lt;/D&gt;&lt;D xsi:type="xsd:double"&gt;1.26&lt;/D&gt;&lt;D xsi:type="xsd:double"&gt;1.26&lt;/D&gt;&lt;D xsi:type="xsd:double"&gt;1.24&lt;/D&gt;&lt;D xsi:type="xsd:double"&gt;1.26&lt;/D&gt;&lt;D xsi:type="xsd:double"&gt;1.24&lt;/D&gt;&lt;D xsi:type="xsd:double"&gt;1.24&lt;/D&gt;&lt;D xsi:type="xsd:double"&gt;1.3&lt;/D&gt;&lt;D xsi:type="xsd:double"&gt;1.24&lt;/D&gt;&lt;D xsi:type="xsd:double"&gt;1.25&lt;/D&gt;&lt;D xsi:type="xsd:double"&gt;1.25&lt;/D&gt;&lt;D xsi:type="xsd:double"&gt;1.25&lt;/D&gt;&lt;D xsi:type="xsd:double"&gt;1.26&lt;/D&gt;&lt;D xsi:type="xsd:double"&gt;1.25&lt;/D&gt;&lt;D xsi:type="xsd:double"&gt;1.27&lt;/D&gt;&lt;D xsi:type="xsd:double"&gt;1.27&lt;/D&gt;&lt;D xsi:type="xsd:double"&gt;1.29&lt;/D&gt;&lt;D xsi:type="xsd:double"&gt;1.3&lt;/D&gt;&lt;D xsi:type="xsd:double"&gt;1.29&lt;/D&gt;&lt;D xsi:type="xsd:double"&gt;1.28&lt;/D&gt;&lt;D xsi:type="xsd:double"&gt;1.24&lt;/D&gt;&lt;D xsi:type="xsd:double"&gt;1.22&lt;/D&gt;&lt;D xsi:type="xsd:double"&gt;1.3&lt;/D&gt;&lt;D xsi:type="xsd:double"&gt;1.32&lt;/D&gt;&lt;D xsi:type="xsd:double"&gt;1.35&lt;/D&gt;&lt;D xsi:type="xsd:double"&gt;1.43&lt;/D&gt;&lt;D xsi:type="xsd:double"&gt;1.5&lt;/D&gt;&lt;D xsi:type="xsd:double"&gt;1.51&lt;/D&gt;&lt;D xsi:type="xsd:double"&gt;1.48&lt;/D&gt;&lt;D xsi:type="xsd:double"&gt;1.43&lt;/D&gt;&lt;D xsi:type="xsd:double"&gt;1.2&lt;/D&gt;&lt;D xsi:type="xsd:double"&gt;1.39&lt;/D&gt;&lt;D xsi:type="xsd:double"&gt;1.5&lt;/D&gt;&lt;D xsi:type="xsd:double"&gt;1.5&lt;/D&gt;&lt;D xsi:type="xsd:double"&gt;1.51&lt;/D&gt;&lt;D xsi:type="xsd:double"&gt;1.51&lt;/D&gt;&lt;D xsi:type="xsd:double"&gt;1.55&lt;/D&gt;&lt;D xsi:type="xsd:double"&gt;1.55&lt;/D&gt;&lt;D xsi:type="xsd:double"&gt;1.52&lt;/D&gt;&lt;D xsi:type="xsd:double"&gt;1.54&lt;/D&gt;&lt;D xsi:type="xsd:double"&gt;1.55&lt;/D&gt;&lt;D xsi:type="xsd:double"&gt;1.53&lt;/D&gt;&lt;D xsi:type="xsd:double"&gt;1.51&lt;/D&gt;&lt;D xsi:type="xsd:double"&gt;1.48&lt;/D&gt;&lt;D xsi:type="xsd:string"&gt;@NA&lt;/D&gt;&lt;D xsi:type="xsd:double"&gt;1.54&lt;/D&gt;&lt;D xsi:type="xsd:double"&gt;1.51&lt;/D&gt;&lt;D xsi:type="xsd:double"&gt;1.49&lt;/D&gt;&lt;D xsi:type="xsd:double"&gt;1.48&lt;/D&gt;&lt;D xsi:type="xsd:double"&gt;1.51&lt;/D&gt;&lt;D xsi:type="xsd:double"&gt;1.4&lt;/D&gt;&lt;D xsi:type="xsd:double"&gt;1.57&lt;/D&gt;&lt;D xsi:type="xsd:double"&gt;1.61&lt;/D&gt;&lt;D xsi:type="xsd:double"&gt;1.58&lt;/D&gt;&lt;D xsi:type="xsd:double"&gt;1.64&lt;/D&gt;&lt;D xsi:type="xsd:double"&gt;1.7&lt;/D&gt;&lt;D xsi:type="xsd:double"&gt;1.78&lt;/D&gt;&lt;D xsi:type="xsd:double"&gt;1.8&lt;/D&gt;&lt;D xsi:type="xsd:double"&gt;1.76&lt;/D&gt;&lt;D xsi:type="xsd:double"&gt;1.76&lt;/D&gt;&lt;D xsi:type="xsd:double"&gt;1.72&lt;/D&gt;&lt;D xsi:type="xsd:double"&gt;1.76&lt;/D&gt;&lt;D xsi:type="xsd:double"&gt;1.94&lt;/D&gt;&lt;D xsi:type="xsd:double"&gt;1.86&lt;/D&gt;&lt;D xsi:type="xsd:double"&gt;1.77&lt;/D&gt;&lt;D xsi:type="xsd:double"&gt;1.73&lt;/D&gt;&lt;D xsi:type="xsd:double"&gt;1.74&lt;/D&gt;&lt;D xsi:type="xsd:double"&gt;1.76&lt;/D&gt;&lt;D xsi:type="xsd:double"&gt;1.71&lt;/D&gt;&lt;D xsi:type="xsd:string"&gt;@NA&lt;/D&gt;&lt;D xsi:type="xsd:double"&gt;1.78&lt;/D&gt;&lt;D xsi:type="xsd:double"&gt;1.73&lt;/D&gt;&lt;D xsi:type="xsd:double"&gt;1.77&lt;/D&gt;&lt;D xsi:type="xsd:double"&gt;1.79&lt;/D&gt;&lt;D xsi:type="xsd:double"&gt;1.73&lt;/D&gt;&lt;D xsi:type="xsd:double"&gt;1.72&lt;/D&gt;&lt;D xsi:type="xsd:double"&gt;1.74&lt;/D&gt;&lt;D xsi:type="xsd:double"&gt;1.76&lt;/D&gt;&lt;D xsi:type="xsd:double"&gt;1.72&lt;/D&gt;&lt;D xsi:type="xsd:double"&gt;1.76&lt;/D&gt;&lt;D xsi:type="xsd:double"&gt;1.72&lt;/D&gt;&lt;D xsi:type="xsd:double"&gt;1.77&lt;/D&gt;&lt;D xsi:type="xsd:double"&gt;1.79&lt;/D&gt;&lt;D xsi:type="xsd:double"&gt;1.79&lt;/D&gt;&lt;D xsi:type="xsd:double"&gt;1.83&lt;/D&gt;&lt;D xsi:type="xsd:double"&gt;1.74&lt;/D&gt;&lt;D xsi:type="xsd:double"&gt;1.73&lt;/D&gt;&lt;D xsi:type="xsd:double"&gt;1.77&lt;/D&gt;&lt;D xsi:type="xsd:double"&gt;1.76&lt;/D&gt;&lt;D xsi:type="xsd:double"&gt;1.8&lt;/D&gt;&lt;D xsi:type="xsd:double"&gt;1.79&lt;/D&gt;&lt;D xsi:type="xsd:double"&gt;1.92&lt;/D&gt;&lt;D xsi:type="xsd:string"&gt;@NA&lt;/D&gt;&lt;D xsi:type="xsd:double"&gt;2.02&lt;/D&gt;&lt;D xsi:type="xsd:double"&gt;2.06&lt;/D&gt;&lt;D xsi:type="xsd:double"&gt;1.98&lt;/D&gt;&lt;D xsi:type="xsd:double"&gt;1.99&lt;/D&gt;&lt;D xsi:type="xsd:double"&gt;1.99&lt;/D&gt;&lt;D xsi:type="xsd:double"&gt;1.99&lt;/D&gt;&lt;D xsi:type="xsd:double"&gt;2.01&lt;/D&gt;&lt;D xsi:type="xsd:double"&gt;2&lt;/D&gt;&lt;D xsi:type="xsd:double"&gt;2.02&lt;/D&gt;&lt;D xsi:type="xsd:string"&gt;@NA&lt;/D&gt;&lt;D xsi:type="xsd:double"&gt;2.01&lt;/D&gt;&lt;D xsi:type="xsd:double"&gt;2.03&lt;/D&gt;&lt;D xsi:type="xsd:double"&gt;2.02&lt;/D&gt;&lt;D xsi:type="xsd:double"&gt;2.04&lt;/D&gt;&lt;D xsi:type="xsd:double"&gt;2&lt;/D&gt;&lt;D xsi:type="xsd:double"&gt;1.98&lt;/D&gt;&lt;D xsi:type="xsd:double"&gt;2.04&lt;/D&gt;&lt;D xsi:type="xsd:double"&gt;1.99&lt;/D&gt;&lt;D xsi:type="xsd:double"&gt;2.01&lt;/D&gt;&lt;D xsi:type="xsd:double"&gt;2.05&lt;/D&gt;&lt;D xsi:type="xsd:double"&gt;2.09&lt;/D&gt;&lt;D xsi:type="xsd:double"&gt;2.18&lt;/D&gt;&lt;D xsi:type="xsd:double"&gt;2.24&lt;/D&gt;&lt;D xsi:type="xsd:double"&gt;2.31&lt;/D&gt;&lt;D xsi:type="xsd:double"&gt;2.26&lt;/D&gt;&lt;D xsi:type="xsd:double"&gt;2.23&lt;/D&gt;&lt;D xsi:type="xsd:double"&gt;2.26&lt;/D&gt;&lt;D xsi:type="xsd:double"&gt;2.24&lt;/D&gt;&lt;D xsi:type="xsd:double"&gt;2.25&lt;/D&gt;&lt;D xsi:type="xsd:double"&gt;2.34&lt;/D&gt;&lt;D xsi:type="xsd:double"&gt;2.27&lt;/D&gt;&lt;D xsi:type="xsd:double"&gt;2.24&lt;/D&gt;&lt;D xsi:type="xsd:double"&gt;2.24&lt;/D&gt;&lt;D xsi:type="xsd:double"&gt;2.23&lt;/D&gt;&lt;D xsi:type="xsd:double"&gt;2.24&lt;/D&gt;&lt;D xsi:type="xsd:double"&gt;1.97&lt;/D&gt;&lt;D xsi:type="xsd:double"&gt;2.31&lt;/D&gt;&lt;D xsi:type="xsd:double"&gt;2.25&lt;/D&gt;&lt;D xsi:type="xsd:double"&gt;2.25&lt;/D&gt;&lt;D xsi:type="xsd:double"&gt;2.25&lt;/D&gt;&lt;D xsi:type="xsd:double"&gt;2.24&lt;/D&gt;&lt;D xsi:type="xsd:double"&gt;2.26&lt;/D&gt;&lt;D xsi:type="xsd:double"&gt;2.24&lt;/D&gt;&lt;D xsi:type="xsd:double"&gt;2.25&lt;/D&gt;&lt;D xsi:type="xsd:double"&gt;2.29&lt;/D&gt;&lt;D xsi:type="xsd:double"&gt;2.29&lt;/D&gt;&lt;D xsi:type="xsd:string"&gt;@NA&lt;/D&gt;&lt;D xsi:type="xsd:double"&gt;2.31&lt;/D&gt;&lt;D xsi:type="xsd:double"&gt;2.19&lt;/D&gt;&lt;D xsi:type="xsd:double"&gt;2.25&lt;/D&gt;&lt;D xsi:type="xsd:double"&gt;2.26&lt;/D&gt;&lt;D xsi:type="xsd:double"&gt;2.26&lt;/D&gt;&lt;D xsi:type="xsd:double"&gt;2.29&lt;/D&gt;&lt;D xsi:type="xsd:double"&gt;2.33&lt;/D&gt;&lt;D xsi:type="xsd:double"&gt;2.39&lt;/D&gt;&lt;D xsi:type="xsd:double"&gt;2.48&lt;/D&gt;&lt;D xsi:type="xsd:double"&gt;2.5&lt;/D&gt;&lt;D xsi:type="xsd:double"&gt;2.4&lt;/D&gt;&lt;D xsi:type="xsd:double"&gt;2.29&lt;/D&gt;&lt;D xsi:type="xsd:double"&gt;2.49&lt;/D&gt;&lt;D xsi:type="xsd:double"&gt;2.51&lt;/D&gt;&lt;D xsi:type="xsd:double"&gt;2.5&lt;/D&gt;&lt;D xsi:type="xsd:double"&gt;2.48&lt;/D&gt;&lt;D xsi:type="xsd:double"&gt;2.5&lt;/D&gt;&lt;D xsi:type="xsd:double"&gt;2.51&lt;/D&gt;&lt;D xsi:type="xsd:double"&gt;2.5&lt;/D&gt;&lt;D xsi:type="xsd:double"&gt;2.51&lt;/D&gt;&lt;D xsi:type="xsd:double"&gt;2.53&lt;/D&gt;&lt;D xsi:type="xsd:double"&gt;2.48&lt;/D&gt;&lt;D xsi:type="xsd:double"&gt;2.5&lt;/D&gt;&lt;D xsi:type="xsd:double"&gt;2.51&lt;/D&gt;&lt;D xsi:type="xsd:string"&gt;@NA&lt;/D&gt;&lt;D xsi:type="xsd:double"&gt;2.57&lt;/D&gt;&lt;D xsi:type="xsd:double"&gt;2.53&lt;/D&gt;&lt;D xsi:type="xsd:double"&gt;2.55&lt;/D&gt;&lt;D xsi:type="xsd:double"&gt;2.54&lt;/D&gt;&lt;D xsi:type="xsd:double"&gt;2.52&lt;/D&gt;&lt;D xsi:type="xsd:double"&gt;2.39&lt;/D&gt;&lt;D xsi:type="xsd:double"&gt;2.48&lt;/D&gt;&lt;D xsi:type="xsd:double"&gt;2.51&lt;/D&gt;&lt;D xsi:type="xsd:double"&gt;2.5&lt;/D&gt;&lt;D xsi:type="xsd:double"&gt;2.51&lt;/D&gt;&lt;D xsi:type="xsd:double"&gt;2.49&lt;/D&gt;&lt;D xsi:type="xsd:double"&gt;2.5&lt;/D&gt;&lt;D xsi:type="xsd:double"&gt;2.52&lt;/D&gt;&lt;D xsi:type="xsd:double"&gt;2.51&lt;/D&gt;&lt;D xsi:type="xsd:double"&gt;2.59&lt;/D&gt;&lt;D xsi:type="xsd:double"&gt;2.61&lt;/D&gt;&lt;D xsi:type="xsd:double"&gt;2.57&lt;/D&gt;&lt;D xsi:type="xsd:double"&gt;2.68&lt;/D&gt;&lt;D xsi:type="xsd:double"&gt;2.7&lt;/D&gt;&lt;D xsi:type="xsd:double"&gt;2.71&lt;/D&gt;&lt;D xsi:type="xsd:double"&gt;2.72&lt;/D&gt;&lt;D xsi:type="xsd:double"&gt;2.73&lt;/D&gt;&lt;D xsi:type="xsd:double"&gt;2.75&lt;/D&gt;&lt;D xsi:type="xsd:double"&gt;2.8&lt;/D&gt;&lt;D xsi:type="xsd:double"&gt;2.79&lt;/D&gt;&lt;D xsi:type="xsd:double"&gt;2.72&lt;/D&gt;&lt;D xsi:type="xsd:double"&gt;2.74&lt;/D&gt;&lt;D xsi:type="xsd:double"&gt;2.96&lt;/D&gt;&lt;D xsi:type="xsd:double"&gt;2.83&lt;/D&gt;&lt;D xsi:type="xsd:double"&gt;2.78&lt;/D&gt;&lt;D xsi:type="xsd:double"&gt;2.72&lt;/D&gt;&lt;D xsi:type="xsd:double"&gt;2.73&lt;/D&gt;&lt;D xsi:type="xsd:double"&gt;2.76&lt;/D&gt;&lt;D xsi:type="xsd:double"&gt;2.75&lt;/D&gt;&lt;D xsi:type="xsd:double"&gt;2.78&lt;/D&gt;&lt;D xsi:type="xsd:double"&gt;2.77&lt;/D&gt;&lt;D xsi:type="xsd:double"&gt;2.76&lt;/D&gt;&lt;D xsi:type="xsd:double"&gt;2.79&lt;/D&gt;&lt;D xsi:type="xsd:double"&gt;2.82&lt;/D&gt;&lt;D xsi:type="xsd:double"&gt;2.75&lt;/D&gt;&lt;D xsi:type="xsd:double"&gt;2.74&lt;/D&gt;&lt;D xsi:type="xsd:double"&gt;2.74&lt;/D&gt;&lt;D xsi:type="xsd:double"&gt;2.75&lt;/D&gt;&lt;D xsi:type="xsd:double"&gt;2.74&lt;/D&gt;&lt;D xsi:type="xsd:double"&gt;2.82&lt;/D&gt;&lt;D xsi:type="xsd:double"&gt;2.78&lt;/D&gt;&lt;D xsi:type="xsd:double"&gt;2.63&lt;/D&gt;&lt;D xsi:type="xsd:double"&gt;2.89&lt;/D&gt;&lt;D xsi:type="xsd:double"&gt;2.97&lt;/D&gt;&lt;D xsi:type="xsd:double"&gt;2.98&lt;/D&gt;&lt;D xsi:type="xsd:double"&gt;2.95&lt;/D&gt;&lt;D xsi:type="xsd:double"&gt;2.99&lt;/D&gt;&lt;D xsi:type="xsd:double"&gt;2.99&lt;/D&gt;&lt;D xsi:type="xsd:double"&gt;2.98&lt;/D&gt;&lt;D xsi:type="xsd:double"&gt;2.99&lt;/D&gt;&lt;D xsi:type="xsd:double"&gt;2.99&lt;/D&gt;&lt;D xsi:type="xsd:double"&gt;2.99&lt;/D&gt;&lt;D xsi:type="xsd:double"&gt;3.01&lt;/D&gt;&lt;D xsi:type="xsd:double"&gt;3.01&lt;/D&gt;&lt;D xsi:type="xsd:double"&gt;3.06&lt;/D&gt;&lt;D xsi:type="xsd:double"&gt;2.99&lt;/D&gt;&lt;D xsi:type="xsd:double"&gt;3&lt;/D&gt;&lt;D xsi:type="xsd:double"&gt;3.02&lt;/D&gt;&lt;D xsi:type="xsd:double"&gt;3.01&lt;/D&gt;&lt;D xsi:type="xsd:double"&gt;3.01&lt;/D&gt;&lt;D xsi:type="xsd:double"&gt;2.99&lt;/D&gt;&lt;D xsi:type="xsd:double"&gt;3.01&lt;/D&gt;&lt;D xsi:type="xsd:double"&gt;3.01&lt;/D&gt;&lt;D xsi:type="xsd:double"&gt;3.01&lt;/D&gt;&lt;D xsi:type="xsd:string"&gt;@NA&lt;/D&gt;&lt;D xsi:type="xsd:double"&gt;3.09&lt;/D&gt;&lt;D xsi:type="xsd:double"&gt;3.02&lt;/D&gt;&lt;D xsi:type="xsd:double"&gt;3&lt;/D&gt;&lt;D xsi:type="xsd:double"&gt;2.99&lt;/D&gt;&lt;D xsi:type="xsd:double"&gt;3&lt;/D&gt;&lt;D xsi:type="xsd:double"&gt;2.96&lt;/D&gt;&lt;D xsi:type="xsd:double"&gt;2.96&lt;/D&gt;&lt;D xsi:type="xsd:double"&gt;3.01&lt;/D&gt;&lt;D xsi:type="xsd:double"&gt;3.01&lt;/D&gt;&lt;D xsi:type="xsd:double"&gt;3.04&lt;/D&gt;&lt;D xsi:type="xsd:double"&gt;3.01&lt;/D&gt;&lt;D xsi:type="xsd:double"&gt;3.05&lt;/D&gt;&lt;D xsi:type="xsd:double"&gt;3&lt;/D&gt;&lt;D xsi:type="xsd:double"&gt;2.99&lt;/D&gt;&lt;D xsi:type="xsd:double"&gt;3.01&lt;/D&gt;&lt;D xsi:type="xsd:double"&gt;2.96&lt;/D&gt;&lt;D xsi:type="xsd:double"&gt;2.93&lt;/D&gt;&lt;D xsi:type="xsd:double"&gt;3.05&lt;/D&gt;&lt;D xsi:type="xsd:double"&gt;3.07&lt;/D&gt;&lt;D xsi:type="xsd:double"&gt;3.17&lt;/D&gt;&lt;D xsi:type="xsd:double"&gt;3.17&lt;/D&gt;&lt;D xsi:type="xsd:double"&gt;3.2&lt;/D&gt;&lt;D xsi:type="xsd:double"&gt;3.35&lt;/D&gt;&lt;D xsi:type="xsd:double"&gt;3.36&lt;/D&gt;&lt;D xsi:type="xsd:string"&gt;@NA&lt;/D&gt;&lt;D xsi:type="xsd:double"&gt;3.27&lt;/D&gt;&lt;D xsi:type="xsd:double"&gt;2.99&lt;/D&gt;&lt;D xsi:type="xsd:double"&gt;3.18&lt;/D&gt;&lt;D xsi:type="xsd:double"&gt;3.22&lt;/D&gt;&lt;D xsi:type="xsd:double"&gt;3.23&lt;/D&gt;&lt;D xsi:type="xsd:double"&gt;3.23&lt;/D&gt;&lt;D xsi:type="xsd:double"&gt;3.27&lt;/D&gt;&lt;D xsi:type="xsd:double"&gt;3.32&lt;/D&gt;&lt;D xsi:type="xsd:double"&gt;3.32&lt;/D&gt;&lt;D xsi:type="xsd:double"&gt;3.19&lt;/D&gt;&lt;D xsi:type="xsd:double"&gt;3.13&lt;/D&gt;&lt;D xsi:type="xsd:double"&gt;3.25&lt;/D&gt;&lt;D xsi:type="xsd:double"&gt;3.27&lt;/D&gt;&lt;D xsi:type="xsd:double"&gt;3.25&lt;/D&gt;&lt;D xsi:type="xsd:double"&gt;3.28&lt;/D&gt;&lt;D xsi:type="xsd:double"&gt;3.25&lt;/D&gt;&lt;D xsi:type="xsd:double"&gt;3.27&lt;/D&gt;&lt;D xsi:type="xsd:double"&gt;3.27&lt;/D&gt;&lt;D xsi:type="xsd:double"&gt;3.31&lt;/D&gt;&lt;D xsi:type="xsd:double"&gt;3.3&lt;/D&gt;&lt;D xsi:type="xsd:double"&gt;3.2&lt;/D&gt;&lt;D xsi:type="xsd:double"&gt;3.35&lt;/D&gt;&lt;D xsi:type="xsd:double"&gt;3.44&lt;/D&gt;&lt;D xsi:type="xsd:double"&gt;3.49&lt;/D&gt;&lt;D xsi:type="xsd:double"&gt;3.5&lt;/D&gt;&lt;D xsi:type="xsd:double"&gt;3.47&lt;/D&gt;&lt;D xsi:type="xsd:double"&gt;3.48&lt;/D&gt;&lt;D xsi:type="xsd:double"&gt;3.51&lt;/D&gt;&lt;D xsi:type="xsd:double"&gt;3.55&lt;/D&gt;&lt;D xsi:type="xsd:double"&gt;3.61&lt;/D&gt;&lt;D xsi:type="xsd:double"&gt;3.46&lt;/D&gt;&lt;D xsi:type="xsd:double"&gt;3.57&lt;/D&gt;&lt;D xsi:type="xsd:double"&gt;3.5&lt;/D&gt;&lt;D xsi:type="xsd:double"&gt;3.54&lt;/D&gt;&lt;D xsi:type="xsd:double"&gt;3.51&lt;/D&gt;&lt;D xsi:type="xsd:double"&gt;3.49&lt;/D&gt;&lt;D xsi:type="xsd:double"&gt;3.5&lt;/D&gt;&lt;D xsi:type="xsd:double"&gt;3.55&lt;/D&gt;&lt;D xsi:type="xsd:double"&gt;3.54&lt;/D&gt;&lt;D xsi:type="xsd:double"&gt;3.54&lt;/D&gt;&lt;D xsi:type="xsd:double"&gt;3.52&lt;/D&gt;&lt;D xsi:type="xsd:double"&gt;3.63&lt;/D&gt;&lt;D xsi:type="xsd:double"&gt;3.57&lt;/D&gt;&lt;D xsi:type="xsd:double"&gt;3.49&lt;/D&gt;&lt;D xsi:type="xsd:string"&gt;@NA&lt;/D&gt;&lt;D xsi:type="xsd:double"&gt;3.57&lt;/D&gt;&lt;D xsi:type="xsd:double"&gt;3.48&lt;/D&gt;&lt;D xsi:type="xsd:double"&gt;3.49&lt;/D&gt;&lt;D xsi:type="xsd:double"&gt;3.49&lt;/D&gt;&lt;D xsi:type="xsd:double"&gt;3.5&lt;/D&gt;&lt;D xsi:type="xsd:double"&gt;3.45&lt;/D&gt;&lt;D xsi:type="xsd:double"&gt;3.54&lt;/D&gt;&lt;D xsi:type="xsd:double"&gt;3.67&lt;/D&gt;&lt;D xsi:type="xsd:double"&gt;3.62&lt;/D&gt;&lt;D xsi:type="xsd:double"&gt;3.62&lt;/D&gt;&lt;D xsi:type="xsd:double"&gt;3.67&lt;/D&gt;&lt;D xsi:type="xsd:double"&gt;3.72&lt;/D&gt;&lt;D xsi:type="xsd:double"&gt;3.77&lt;/D&gt;&lt;D xsi:type="xsd:double"&gt;3.76&lt;/D&gt;&lt;D xsi:type="xsd:double"&gt;3.83&lt;/D&gt;&lt;D xsi:type="xsd:double"&gt;3.73&lt;/D&gt;&lt;D xsi:type="xsd:double"&gt;3.76&lt;/D&gt;&lt;D xsi:type="xsd:double"&gt;3.82&lt;/D&gt;&lt;D xsi:type="xsd:double"&gt;3.93&lt;/D&gt;&lt;D xsi:type="xsd:double"&gt;3.87&lt;/D&gt;&lt;D xsi:type="xsd:double"&gt;3.75&lt;/D&gt;&lt;D xsi:type="xsd:double"&gt;3.75&lt;/D&gt;&lt;D xsi:type="xsd:double"&gt;3.76&lt;/D&gt;&lt;D xsi:type="xsd:double"&gt;3.73&lt;/D&gt;&lt;D xsi:type="xsd:string"&gt;@NA&lt;/D&gt;&lt;D xsi:type="xsd:double"&gt;3.72&lt;/D&gt;&lt;D xsi:type="xsd:double"&gt;3.36&lt;/D&gt;&lt;D xsi:type="xsd:double"&gt;3.75&lt;/D&gt;&lt;D xsi:type="xsd:double"&gt;3.77&lt;/D&gt;&lt;D xsi:type="xsd:double"&gt;3.82&lt;/D&gt;&lt;D xsi:type="xsd:double"&gt;3.71&lt;/D&gt;&lt;D xsi:type="xsd:double"&gt;3.71&lt;/D&gt;&lt;D xsi:type="xsd:double"&gt;3.77&lt;/D&gt;&lt;D xsi:type="xsd:double"&gt;3.76&lt;/D&gt;&lt;D xsi:type="xsd:double"&gt;3.76&lt;/D&gt;&lt;D xsi:type="xsd:double"&gt;3.74&lt;/D&gt;&lt;D xsi:type="xsd:double"&gt;3.75&lt;/D&gt;&lt;D xsi:type="xsd:double"&gt;3.85&lt;/D&gt;&lt;D xsi:type="xsd:double"&gt;3.9&lt;/D&gt;&lt;D xsi:type="xsd:double"&gt;4.02&lt;/D&gt;&lt;D xsi:type="xsd:double"&gt;3.99&lt;/D&gt;&lt;D xsi:type="xsd:double"&gt;3.99&lt;/D&gt;&lt;D xsi:type="xsd:double"&gt;4.01&lt;/D&gt;&lt;D xsi:type="xsd:double"&gt;4&lt;/D&gt;&lt;D xsi:type="xsd:double"&gt;3.99&lt;/D&gt;&lt;D xsi:type="xsd:double"&gt;3.95&lt;/D&gt;&lt;D xsi:type="xsd:double"&gt;4.02&lt;/D&gt;&lt;D xsi:type="xsd:double"&gt;3.98&lt;/D&gt;&lt;D xsi:type="xsd:double"&gt;3.98&lt;/D&gt;&lt;D xsi:type="xsd:double"&gt;4.03&lt;/D&gt;&lt;D xsi:type="xsd:double"&gt;3.97&lt;/D&gt;&lt;D xsi:type="xsd:double"&gt;3.96&lt;/D&gt;&lt;D xsi:type="xsd:double"&gt;3.98&lt;/D&gt;&lt;D xsi:type="xsd:double"&gt;4&lt;/D&gt;&lt;D xsi:type="xsd:double"&gt;4.03&lt;/D&gt;&lt;D xsi:type="xsd:double"&gt;3.99&lt;/D&gt;&lt;D xsi:type="xsd:double"&gt;4.01&lt;/D&gt;&lt;D xsi:type="xsd:double"&gt;4.01&lt;/D&gt;&lt;D xsi:type="xsd:double"&gt;4.03&lt;/D&gt;&lt;D xsi:type="xsd:double"&gt;4.01&lt;/D&gt;&lt;D xsi:type="xsd:double"&gt;3.99&lt;/D&gt;&lt;D xsi:type="xsd:double"&gt;4.03&lt;/D&gt;&lt;D xsi:type="xsd:double"&gt;4.03&lt;/D&gt;&lt;D xsi:type="xsd:double"&gt;4&lt;/D&gt;&lt;D xsi:type="xsd:double"&gt;4.02&lt;/D&gt;&lt;D xsi:type="xsd:double"&gt;3.97&lt;/D&gt;&lt;D xsi:type="xsd:double"&gt;3.98&lt;/D&gt;&lt;D xsi:type="xsd:double"&gt;4.09&lt;/D&gt;&lt;D xsi:type="xsd:double"&gt;4.16&lt;/D&gt;&lt;D xsi:type="xsd:double"&gt;4.24&lt;/D&gt;&lt;D xsi:type="xsd:double"&gt;4.23&lt;/D&gt;&lt;D xsi:type="xsd:double"&gt;4.26&lt;/D&gt;&lt;D xsi:type="xsd:double"&gt;4.29&lt;/D&gt;&lt;D xsi:type="xsd:double"&gt;4.25&lt;/D&gt;&lt;D xsi:type="xsd:double"&gt;4.25&lt;/D&gt;&lt;D xsi:type="xsd:double"&gt;4.3&lt;/D&gt;&lt;D xsi:type="xsd:double"&gt;4.08&lt;/D&gt;&lt;D xsi:type="xsd:double"&gt;4.25&lt;/D&gt;&lt;D xsi:type="xsd:double"&gt;4.21&lt;/D&gt;&lt;D xsi:type="xsd:string"&gt;@NA&lt;/D&gt;&lt;D xsi:type="xsd:double"&gt;4.26&lt;/D&gt;&lt;D xsi:type="xsd:double"&gt;4.19&lt;/D&gt;&lt;D xsi:type="xsd:double"&gt;4.18&lt;/D&gt;&lt;D xsi:type="xsd:double"&gt;4.09&lt;/D&gt;&lt;D xsi:type="xsd:string"&gt;@NA&lt;/D&gt;&lt;D xsi:type="xsd:double"&gt;4.34&lt;/D&gt;&lt;D xsi:type="xsd:double"&gt;4.22&lt;/D&gt;&lt;D xsi:type="xsd:double"&gt;4.24&lt;/D&gt;&lt;D xsi:type="xsd:double"&gt;4.22&lt;/D&gt;&lt;D xsi:type="xsd:double"&gt;4.25&lt;/D&gt;&lt;D xsi:type="xsd:double"&gt;4.24&lt;/D&gt;&lt;D xsi:type="xsd:double"&gt;4.24&lt;/D&gt;&lt;D xsi:type="xsd:double"&gt;4.28&lt;/D&gt;&lt;D xsi:type="xsd:double"&gt;4.3&lt;/D&gt;&lt;D xsi:type="xsd:string"&gt;@NA&lt;/D&gt;&lt;D xsi:type="xsd:double"&gt;4.32&lt;/D&gt;&lt;D xsi:type="xsd:double"&gt;4.24&lt;/D&gt;&lt;D xsi:type="xsd:double"&gt;4.23&lt;/D&gt;&lt;D xsi:type="xsd:double"&gt;4.24&lt;/D&gt;&lt;D xsi:type="xsd:double"&gt;4.26&lt;/D&gt;&lt;D xsi:type="xsd:double"&gt;4.28&lt;/D&gt;&lt;D xsi:type="xsd:double"&gt;4.36&lt;/D&gt;&lt;D xsi:type="xsd:double"&gt;4.37&lt;/D&gt;&lt;D xsi:type="xsd:double"&gt;4.42&lt;/D&gt;&lt;D xsi:type="xsd:double"&gt;4.48&lt;/D&gt;&lt;D xsi:type="xsd:double"&gt;4.47&lt;/D&gt;&lt;D xsi:type="xsd:double"&gt;4.47&lt;/D&gt;&lt;D xsi:type="xsd:double"&gt;4.48&lt;/D&gt;&lt;D xsi:type="xsd:double"&gt;4.51&lt;/D&gt;&lt;D xsi:type="xsd:double"&gt;4.51&lt;/D&gt;&lt;D xsi:type="xsd:double"&gt;4.47&lt;/D&gt;&lt;D xsi:type="xsd:double"&gt;4.48&lt;/D&gt;&lt;D xsi:type="xsd:double"&gt;4.52&lt;/D&gt;&lt;D xsi:type="xsd:double"&gt;4.51&lt;/D&gt;&lt;D xsi:type="xsd:double"&gt;4.44&lt;/D&gt;&lt;D xsi:type="xsd:double"&gt;4.45&lt;/D&gt;&lt;D xsi:type="xsd:double"&gt;4.5&lt;/D&gt;&lt;D xsi:type="xsd:double"&gt;4.48&lt;/D&gt;&lt;D xsi:type="xsd:double"&gt;4.48&lt;/D&gt;&lt;D xsi:type="xsd:string"&gt;@NA&lt;/D&gt;&lt;D xsi:type="xsd:double"&gt;4.54&lt;/D&gt;&lt;D xsi:type="xsd:double"&gt;4.49&lt;/D&gt;&lt;D xsi:type="xsd:double"&gt;4.47&lt;/D&gt;&lt;D xsi:type="xsd:double"&gt;4.48&lt;/D&gt;&lt;D xsi:type="xsd:double"&gt;4.52&lt;/D&gt;&lt;D xsi:type="xsd:double"&gt;4.52&lt;/D&gt;&lt;D xsi:type="xsd:double"&gt;4.52&lt;/D&gt;&lt;D xsi:type="xsd:double"&gt;4.5&lt;/D&gt;&lt;D xsi:type="xsd:double"&gt;4.51&lt;/D&gt;&lt;D xsi:type="xsd:double"&gt;4.51&lt;/D&gt;&lt;D xsi:type="xsd:double"&gt;4.51&lt;/D&gt;&lt;D xsi:type="xsd:double"&gt;4.51&lt;/D&gt;&lt;D xsi:type="xsd:double"&gt;4.51&lt;/D&gt;&lt;D xsi:type="xsd:double"&gt;4.51&lt;/D&gt;&lt;D xsi:type="xsd:double"&gt;4.52&lt;/D&gt;&lt;D xsi:type="xsd:double"&gt;4.51&lt;/D&gt;&lt;D xsi:type="xsd:double"&gt;4.47&lt;/D&gt;&lt;D xsi:type="xsd:double"&gt;4.55&lt;/D&gt;&lt;D xsi:type="xsd:double"&gt;4.6&lt;/D&gt;&lt;D xsi:type="xsd:double"&gt;4.55&lt;/D&gt;&lt;D xsi:type="xsd:double"&gt;4.54&lt;/D&gt;&lt;D xsi:type="xsd:double"&gt;4.58&lt;/D&gt;&lt;D xsi:type="xsd:double"&gt;4.64&lt;/D&gt;&lt;D xsi:type="xsd:double"&gt;4.69&lt;/D&gt;&lt;D xsi:type="xsd:double"&gt;4.77&lt;/D&gt;&lt;D xsi:type="xsd:double"&gt;4.7&lt;/D&gt;&lt;D xsi:type="xsd:double"&gt;4.69&lt;/D&gt;&lt;D xsi:type="xsd:double"&gt;4.76&lt;/D&gt;&lt;D xsi:type="xsd:double"&gt;5&lt;/D&gt;&lt;D xsi:type="xsd:double"&gt;4.87&lt;/D&gt;&lt;D xsi:type="xsd:double"&gt;4.76&lt;/D&gt;&lt;D xsi:type="xsd:double"&gt;4.76&lt;/D&gt;&lt;D xsi:type="xsd:double"&gt;4.76&lt;/D&gt;&lt;D xsi:type="xsd:double"&gt;4.76&lt;/D&gt;&lt;D xsi:type="xsd:double"&gt;4.78&lt;/D&gt;&lt;D xsi:type="xsd:double"&gt;4.74&lt;/D&gt;&lt;D xsi:type="xsd:double"&gt;4.78&lt;/D&gt;&lt;D xsi:type="xsd:double"&gt;4.82&lt;/D&gt;&lt;D xsi:type="xsd:double"&gt;4.8&lt;/D&gt;&lt;D xsi:type="xsd:double"&gt;4.78&lt;/D&gt;&lt;D xsi:type="xsd:double"&gt;4.72&lt;/D&gt;&lt;D xsi:type="xsd:double"&gt;4.7&lt;/D&gt;&lt;D xsi:type="xsd:double"&gt;4.73&lt;/D&gt;&lt;D xsi:type="xsd:double"&gt;4.74&lt;/D&gt;&lt;D xsi:type="xsd:double"&gt;4.77&lt;/D&gt;&lt;D xsi:type="xsd:double"&gt;4.74&lt;/D&gt;&lt;D xsi:type="xsd:double"&gt;4.73&lt;/D&gt;&lt;D xsi:type="xsd:double"&gt;4.79&lt;/D&gt;&lt;D xsi:type="xsd:double"&gt;4.86&lt;/D&gt;&lt;D xsi:type="xsd:double"&gt;4.84&lt;/D&gt;&lt;D xsi:type="xsd:double"&gt;4.79&lt;/D&gt;&lt;D xsi:type="xsd:double"&gt;4.81&lt;/D&gt;&lt;D xsi:type="xsd:double"&gt;4.83&lt;/D&gt;&lt;D xsi:type="xsd:double"&gt;4.83&lt;/D&gt;&lt;D xsi:type="xsd:double"&gt;4.88&lt;/D&gt;&lt;D xsi:type="xsd:double"&gt;4.78&lt;/D&gt;&lt;D xsi:type="xsd:double"&gt;4.88&lt;/D&gt;&lt;D xsi:type="xsd:double"&gt;4.99&lt;/D&gt;&lt;D xsi:type="xsd:double"&gt;5.01&lt;/D&gt;&lt;D xsi:type="xsd:double"&gt;5.01&lt;/D&gt;&lt;D xsi:type="xsd:double"&gt;4.98&lt;/D&gt;&lt;D xsi:type="xsd:double"&gt;4.96&lt;/D&gt;&lt;D xsi:type="xsd:double"&gt;5&lt;/D&gt;&lt;D xsi:type="xsd:double"&gt;5&lt;/D&gt;&lt;D xsi:type="xsd:double"&gt;5&lt;/D&gt;&lt;D xsi:type="xsd:double"&gt;4.94&lt;/D&gt;&lt;D xsi:type="xsd:double"&gt;4.9&lt;/D&gt;&lt;D xsi:type="xsd:double"&gt;5.01&lt;/D&gt;&lt;D xsi:type="xsd:double"&gt;4.99&lt;/D&gt;&lt;D xsi:type="xsd:string"&gt;@NA&lt;/D&gt;&lt;D xsi:type="xsd:double"&gt;5.02&lt;/D&gt;&lt;D xsi:type="xsd:double"&gt;5.05&lt;/D&gt;&lt;D xsi:type="xsd:double"&gt;5.02&lt;/D&gt;&lt;D xsi:type="xsd:double"&gt;4.97&lt;/D&gt;&lt;D xsi:type="xsd:double"&gt;5.01&lt;/D&gt;&lt;D xsi:type="xsd:double"&gt;4.99&lt;/D&gt;&lt;D xsi:type="xsd:double"&gt;4.99&lt;/D&gt;&lt;D xsi:type="xsd:double"&gt;5.02&lt;/D&gt;&lt;D xsi:type="xsd:double"&gt;5&lt;/D&gt;&lt;D xsi:type="xsd:double"&gt;5.01&lt;/D&gt;&lt;D xsi:type="xsd:double"&gt;5&lt;/D&gt;&lt;D xsi:type="xsd:double"&gt;5&lt;/D&gt;&lt;D xsi:type="xsd:double"&gt;5.02&lt;/D&gt;&lt;D xsi:type="xsd:double"&gt;4.94&lt;/D&gt;&lt;D xsi:type="xsd:double"&gt;4.95&lt;/D&gt;&lt;D xsi:type="xsd:double"&gt;4.92&lt;/D&gt;&lt;D xsi:type="xsd:double"&gt;4.91&lt;/D&gt;&lt;D xsi:type="xsd:double"&gt;4.98&lt;/D&gt;&lt;D xsi:type="xsd:double"&gt;4.98&lt;/D&gt;&lt;D xsi:type="xsd:double"&gt;5.03&lt;/D&gt;&lt;D xsi:type="xsd:double"&gt;5.02&lt;/D&gt;&lt;D xsi:type="xsd:double"&gt;5.06&lt;/D&gt;&lt;D xsi:type="xsd:double"&gt;5.08&lt;/D&gt;&lt;D xsi:type="xsd:double"&gt;5.05&lt;/D&gt;&lt;D xsi:type="xsd:double"&gt;5.25&lt;/D&gt;&lt;D xsi:type="xsd:string"&gt;@NA&lt;/D&gt;&lt;D xsi:type="xsd:double"&gt;5.25&lt;/D&gt;&lt;D xsi:type="xsd:double"&gt;5.24&lt;/D&gt;&lt;D xsi:type="xsd:double"&gt;5.22&lt;/D&gt;&lt;D xsi:type="xsd:double"&gt;5.24&lt;/D&gt;&lt;D xsi:type="xsd:double"&gt;5.25&lt;/D&gt;&lt;D xsi:type="xsd:double"&gt;5.27&lt;/D&gt;&lt;D xsi:type="xsd:double"&gt;5.26&lt;/D&gt;&lt;D xsi:type="xsd:double"&gt;5.26&lt;/D&gt;&lt;D xsi:type="xsd:double"&gt;5.28&lt;/D&gt;&lt;D xsi:type="xsd:double"&gt;5.22&lt;/D&gt;&lt;D xsi:type="xsd:double"&gt;5.23&lt;/D&gt;&lt;D xsi:type="xsd:double"&gt;5.24&lt;/D&gt;&lt;D xsi:type="xsd:double"&gt;5.23&lt;/D&gt;&lt;D xsi:type="xsd:double"&gt;5.24&lt;/D&gt;&lt;D xsi:type="xsd:double"&gt;5.24&lt;/D&gt;&lt;D xsi:type="xsd:double"&gt;5.24&lt;/D&gt;&lt;D xsi:type="xsd:double"&gt;5.27&lt;/D&gt;&lt;D xsi:type="xsd:double"&gt;5.26&lt;/D&gt;&lt;D xsi:type="xsd:double"&gt;5.31&lt;/D&gt;&lt;D xsi:type="xsd:double"&gt;5.27&lt;/D&gt;&lt;D xsi:type="xsd:double"&gt;5.25&lt;/D&gt;&lt;D xsi:type="xsd:double"&gt;5.27&lt;/D&gt;&lt;D xsi:type="xsd:double"&gt;5.25&lt;/D&gt;&lt;D xsi:type="xsd:double"&gt;5.24&lt;/D&gt;&lt;D xsi:type="xsd:double"&gt;5.26&lt;/D&gt;&lt;D xsi:type="xsd:double"&gt;5.25&lt;/D&gt;&lt;D xsi:type="xsd:double"&gt;5.24&lt;/D&gt;&lt;D xsi:type="xsd:double"&gt;5.24&lt;/D&gt;&lt;D xsi:type="xsd:double"&gt;5.26&lt;/D&gt;&lt;D xsi:type="xsd:double"&gt;5.24&lt;/D&gt;&lt;D xsi:type="xsd:double"&gt;5.17&lt;/D&gt;&lt;D xsi:type="xsd:double"&gt;5.2&lt;/D&gt;&lt;D xsi:type="xsd:double"&gt;5.25&lt;/D&gt;&lt;D xsi:type="xsd:double"&gt;5.24&lt;/D&gt;&lt;D xsi:type="xsd:double"&gt;5.24&lt;/D&gt;&lt;D xsi:type="xsd:double"&gt;5.25&lt;/D&gt;&lt;D xsi:type="xsd:double"&gt;5.25&lt;/D&gt;&lt;D xsi:type="xsd:double"&gt;5.25&lt;/D&gt;&lt;D xsi:type="xsd:double"&gt;5.25&lt;/D&gt;&lt;D xsi:type="xsd:double"&gt;5.23&lt;/D&gt;&lt;D xsi:type="xsd:double"&gt;5.25&lt;/D&gt;&lt;D xsi:type="xsd:double"&gt;5.31&lt;/D&gt;&lt;D xsi:type="xsd:double"&gt;5.25&lt;/D&gt;&lt;D xsi:type="xsd:string"&gt;@NA&lt;/D&gt;&lt;D xsi:type="xsd:double"&gt;5.26&lt;/D&gt;&lt;D xsi:type="xsd:double"&gt;5.21&lt;/D&gt;&lt;D xsi:type="xsd:double"&gt;5.23&lt;/D&gt;&lt;D xsi:type="xsd:double"&gt;5.23&lt;/D&gt;&lt;D xsi:type="xsd:double"&gt;5.24&lt;/D&gt;&lt;D xsi:type="xsd:double"&gt;5.21&lt;/D&gt;&lt;D xsi:type="xsd:double"&gt;5.26&lt;/D&gt;&lt;D xsi:type="xsd:double"&gt;5.26&lt;/D&gt;&lt;D xsi:type="xsd:double"&gt;5.25&lt;/D&gt;&lt;D xsi:type="xsd:double"&gt;5.23&lt;/D&gt;&lt;D xsi:type="xsd:double"&gt;5.21&lt;/D&gt;&lt;D xsi:type="xsd:double"&gt;5.23&lt;/D&gt;&lt;D xsi:type="xsd:double"&gt;5.24&lt;/D&gt;&lt;D xsi:type="xsd:double"&gt;5.27&lt;/D&gt;&lt;D xsi:type="xsd:double"&gt;5.3&lt;/D&gt;&lt;D xsi:type="xsd:double"&gt;5.25&lt;/D&gt;&lt;D xsi:type="xsd:double"&gt;5.3&lt;/D&gt;&lt;D xsi:type="xsd:double"&gt;5.28&lt;/D&gt;&lt;D xsi:type="xsd:double"&gt;5.34&lt;/D&gt;&lt;D xsi:type="xsd:double"&gt;5.33&lt;/D&gt;&lt;D xsi:type="xsd:double"&gt;5.25&lt;/D&gt;&lt;D xsi:type="xsd:double"&gt;5.23&lt;/D&gt;&lt;D xsi:type="xsd:double"&gt;5.23&lt;/D&gt;&lt;D xsi:type="xsd:double"&gt;5.22&lt;/D&gt;&lt;D xsi:type="xsd:string"&gt;@NA&lt;/D&gt;&lt;D xsi:type="xsd:double"&gt;5.28&lt;/D&gt;&lt;D xsi:type="xsd:double"&gt;5.25&lt;/D&gt;&lt;D xsi:type="xsd:double"&gt;5.25&lt;/D&gt;&lt;D xsi:type="xsd:double"&gt;5.21&lt;/D&gt;&lt;D xsi:type="xsd:double"&gt;5.28&lt;/D&gt;&lt;D xsi:type="xsd:double"&gt;5.21&lt;/D&gt;&lt;D xsi:type="xsd:double"&gt;5.23&lt;/D&gt;&lt;D xsi:type="xsd:double"&gt;5.22&lt;/D&gt;&lt;D xsi:type="xsd:double"&gt;5.25&lt;/D&gt;&lt;D xsi:type="xsd:double"&gt;5.24&lt;/D&gt;&lt;D xsi:type="xsd:double"&gt;5.24&lt;/D&gt;&lt;D xsi:type="xsd:double"&gt;5.26&lt;/D&gt;&lt;D xsi:type="xsd:double"&gt;5.23&lt;/D&gt;&lt;D xsi:type="xsd:double"&gt;5.23&lt;/D&gt;&lt;D xsi:type="xsd:double"&gt;5.27&lt;/D&gt;&lt;D xsi:type="xsd:double"&gt;5.31&lt;/D&gt;&lt;D xsi:type="xsd:double"&gt;5.23&lt;/D&gt;&lt;D xsi:type="xsd:double"&gt;5.22&lt;/D&gt;&lt;D xsi:type="xsd:double"&gt;5.25&lt;/D&gt;&lt;D xsi:type="xsd:double"&gt;5.24&lt;/D&gt;&lt;D xsi:type="xsd:double"&gt;5.22&lt;/D&gt;&lt;D xsi:type="xsd:double"</t>
        </r>
      </text>
    </comment>
    <comment ref="A2" authorId="0" shapeId="0" xr:uid="{BC8B8905-08D2-4EF6-97D6-A433C688A96E}">
      <text>
        <r>
          <rPr>
            <b/>
            <sz val="9"/>
            <color indexed="81"/>
            <rFont val="Tahoma"/>
            <family val="2"/>
          </rPr>
          <t>&gt;5.22&lt;/D&gt;&lt;D xsi:type="xsd:double"&gt;5.23&lt;/D&gt;&lt;D xsi:type="xsd:double"&gt;5.23&lt;/D&gt;&lt;D xsi:type="xsd:double"&gt;5.27&lt;/D&gt;&lt;D xsi:type="xsd:double"&gt;5.25&lt;/D&gt;&lt;D xsi:type="xsd:double"&gt;5.29&lt;/D&gt;&lt;D xsi:type="xsd:double"&gt;5.25&lt;/D&gt;&lt;D xsi:type="xsd:double"&gt;5.2&lt;/D&gt;&lt;D xsi:type="xsd:double"&gt;5.25&lt;/D&gt;&lt;D xsi:type="xsd:double"&gt;5.29&lt;/D&gt;&lt;D xsi:type="xsd:double"&gt;5.26&lt;/D&gt;&lt;D xsi:type="xsd:string"&gt;@NA&lt;/D&gt;&lt;D xsi:type="xsd:double"&gt;5.24&lt;/D&gt;&lt;D xsi:type="xsd:double"&gt;5.32&lt;/D&gt;&lt;D xsi:type="xsd:double"&gt;5.24&lt;/D&gt;&lt;D xsi:type="xsd:double"&gt;5.26&lt;/D&gt;&lt;D xsi:type="xsd:double"&gt;5.31&lt;/D&gt;&lt;D xsi:type="xsd:double"&gt;5.27&lt;/D&gt;&lt;D xsi:type="xsd:double"&gt;5.22&lt;/D&gt;&lt;D xsi:type="xsd:double"&gt;5.21&lt;/D&gt;&lt;D xsi:type="xsd:double"&gt;5.22&lt;/D&gt;&lt;D xsi:type="xsd:double"&gt;5.25&lt;/D&gt;&lt;D xsi:type="xsd:double"&gt;5.25&lt;/D&gt;&lt;D xsi:type="xsd:double"&gt;5.25&lt;/D&gt;&lt;D xsi:type="xsd:double"&gt;5.23&lt;/D&gt;&lt;D xsi:type="xsd:double"&gt;5.23&lt;/D&gt;&lt;D xsi:type="xsd:double"&gt;5.29&lt;/D&gt;&lt;D xsi:type="xsd:double"&gt;5.27&lt;/D&gt;&lt;D xsi:type="xsd:double"&gt;5.21&lt;/D&gt;&lt;D xsi:type="xsd:double"&gt;5.21&lt;/D&gt;&lt;D xsi:type="xsd:double"&gt;5.26&lt;/D&gt;&lt;D xsi:type="xsd:double"&gt;5.25&lt;/D&gt;&lt;D xsi:type="xsd:double"&gt;5.24&lt;/D&gt;&lt;D xsi:type="xsd:string"&gt;@NA&lt;/D&gt;&lt;D xsi:type="xsd:double"&gt;5.29&lt;/D&gt;&lt;D xsi:type="xsd:double"&gt;5.17&lt;/D&gt;&lt;D xsi:type="xsd:double"&gt;5.25&lt;/D&gt;&lt;D xsi:type="xsd:double"&gt;5.17&lt;/D&gt;&lt;D xsi:type="xsd:string"&gt;@NA&lt;/D&gt;&lt;D xsi:type="xsd:double"&gt;5.3&lt;/D&gt;&lt;D xsi:type="xsd:double"&gt;5.28&lt;/D&gt;&lt;D xsi:type="xsd:double"&gt;5.24&lt;/D&gt;&lt;D xsi:type="xsd:double"&gt;5.21&lt;/D&gt;&lt;D xsi:type="xsd:double"&gt;5.23&lt;/D&gt;&lt;D xsi:type="xsd:double"&gt;5.25&lt;/D&gt;&lt;D xsi:type="xsd:double"&gt;5.26&lt;/D&gt;&lt;D xsi:type="xsd:double"&gt;5.27&lt;/D&gt;&lt;D xsi:type="xsd:double"&gt;5.22&lt;/D&gt;&lt;D xsi:type="xsd:string"&gt;@NA&lt;/D&gt;&lt;D xsi:type="xsd:double"&gt;5.28&lt;/D&gt;&lt;D xsi:type="xsd:double"&gt;5.25&lt;/D&gt;&lt;D xsi:type="xsd:double"&gt;5.23&lt;/D&gt;&lt;D xsi:type="xsd:double"&gt;5.25&lt;/D&gt;&lt;D xsi:type="xsd:double"&gt;5.24&lt;/D&gt;&lt;D xsi:type="xsd:double"&gt;5.26&lt;/D&gt;&lt;D xsi:type="xsd:double"&gt;5.27&lt;/D&gt;&lt;D xsi:type="xsd:double"&gt;5.31&lt;/D&gt;&lt;D xsi:type="xsd:double"&gt;5.26&lt;/D&gt;&lt;D xsi:type="xsd:double"&gt;5.26&lt;/D&gt;&lt;D xsi:type="xsd:double"&gt;5.23&lt;/D&gt;&lt;D xsi:type="xsd:double"&gt;5.33&lt;/D&gt;&lt;D xsi:type="xsd:double"&gt;5.29&lt;/D&gt;&lt;D xsi:type="xsd:double"&gt;5.24&lt;/D&gt;&lt;D xsi:type="xsd:double"&gt;5.25&lt;/D&gt;&lt;D xsi:type="xsd:double"&gt;5.24&lt;/D&gt;&lt;D xsi:type="xsd:double"&gt;5.23&lt;/D&gt;&lt;D xsi:type="xsd:double"&gt;5.25&lt;/D&gt;&lt;D xsi:type="xsd:double"&gt;5.25&lt;/D&gt;&lt;D xsi:type="xsd:double"&gt;5.28&lt;/D&gt;&lt;D xsi:type="xsd:double"&gt;5.26&lt;/D&gt;&lt;D xsi:type="xsd:double"&gt;5.27&lt;/D&gt;&lt;D xsi:type="xsd:double"&gt;5.29&lt;/D&gt;&lt;D xsi:type="xsd:double"&gt;5.24&lt;/D&gt;&lt;D xsi:type="xsd:string"&gt;@NA&lt;/D&gt;&lt;D xsi:type="xsd:double"&gt;5.27&lt;/D&gt;&lt;D xsi:type="xsd:double"&gt;5.23&lt;/D&gt;&lt;D xsi:type="xsd:double"&gt;5.26&lt;/D&gt;&lt;D xsi:type="xsd:double"&gt;5.24&lt;/D&gt;&lt;D xsi:type="xsd:double"&gt;5.3&lt;/D&gt;&lt;D xsi:type="xsd:double"&gt;5.27&lt;/D&gt;&lt;D xsi:type="xsd:double"&gt;5.41&lt;/D&gt;&lt;D xsi:type="xsd:double"&gt;5.31&lt;/D&gt;&lt;D xsi:type="xsd:double"&gt;5.23&lt;/D&gt;&lt;D xsi:type="xsd:double"&gt;5.27&lt;/D&gt;&lt;D xsi:type="xsd:double"&gt;5.22&lt;/D&gt;&lt;D xsi:type="xsd:double"&gt;5.24&lt;/D&gt;&lt;D xsi:type="xsd:double"&gt;5.24&lt;/D&gt;&lt;D xsi:type="xsd:double"&gt;5.24&lt;/D&gt;&lt;D xsi:type="xsd:double"&gt;5.25&lt;/D&gt;&lt;D xsi:type="xsd:double"&gt;5.25&lt;/D&gt;&lt;D xsi:type="xsd:double"&gt;5.27&lt;/D&gt;&lt;D xsi:type="xsd:double"&gt;5.29&lt;/D&gt;&lt;D xsi:type="xsd:double"&gt;5.25&lt;/D&gt;&lt;D xsi:type="xsd:double"&gt;5.26&lt;/D&gt;&lt;D xsi:type="xsd:double"&gt;5.26&lt;/D&gt;&lt;D xsi:type="xsd:double"&gt;5.26&lt;/D&gt;&lt;D xsi:type="xsd:double"&gt;5.27&lt;/D&gt;&lt;D xsi:type="xsd:double"&gt;5.24&lt;/D&gt;&lt;D xsi:type="xsd:double"&gt;5.28&lt;/D&gt;&lt;D xsi:type="xsd:double"&gt;5.25&lt;/D&gt;&lt;D xsi:type="xsd:double"&gt;5.27&lt;/D&gt;&lt;D xsi:type="xsd:double"&gt;5.29&lt;/D&gt;&lt;D xsi:type="xsd:double"&gt;5.3&lt;/D&gt;&lt;D xsi:type="xsd:double"&gt;5.25&lt;/D&gt;&lt;D xsi:type="xsd:double"&gt;5.2&lt;/D&gt;&lt;D xsi:type="xsd:double"&gt;5.21&lt;/D&gt;&lt;D xsi:type="xsd:double"&gt;5.3&lt;/D&gt;&lt;D xsi:type="xsd:double"&gt;5.3&lt;/D&gt;&lt;D xsi:type="xsd:double"&gt;5.28&lt;/D&gt;&lt;D xsi:type="xsd:double"&gt;5.26&lt;/D&gt;&lt;D xsi:type="xsd:double"&gt;5.24&lt;/D&gt;&lt;D xsi:type="xsd:double"&gt;5.27&lt;/D&gt;&lt;D xsi:type="xsd:double"&gt;5.25&lt;/D&gt;&lt;D xsi:type="xsd:double"&gt;5.29&lt;/D&gt;&lt;D xsi:type="xsd:double"&gt;5.2&lt;/D&gt;&lt;D xsi:type="xsd:double"&gt;5.19&lt;/D&gt;&lt;D xsi:type="xsd:double"&gt;5.23&lt;/D&gt;&lt;D xsi:type="xsd:double"&gt;5.25&lt;/D&gt;&lt;D xsi:type="xsd:double"&gt;5.23&lt;/D&gt;&lt;D xsi:type="xsd:double"&gt;5.2&lt;/D&gt;&lt;D xsi:type="xsd:double"&gt;5.19&lt;/D&gt;&lt;D xsi:type="xsd:double"&gt;5.24&lt;/D&gt;&lt;D xsi:type="xsd:double"&gt;5.24&lt;/D&gt;&lt;D xsi:type="xsd:double"&gt;5.29&lt;/D&gt;&lt;D xsi:type="xsd:double"&gt;5.26&lt;/D&gt;&lt;D xsi:type="xsd:double"&gt;5.21&lt;/D&gt;&lt;D xsi:type="xsd:double"&gt;5.24&lt;/D&gt;&lt;D xsi:type="xsd:double"&gt;5.24&lt;/D&gt;&lt;D xsi:type="xsd:double"&gt;5.24&lt;/D&gt;&lt;D xsi:type="xsd:double"&gt;5.21&lt;/D&gt;&lt;D xsi:type="xsd:double"&gt;5.21&lt;/D&gt;&lt;D xsi:type="xsd:double"&gt;5.25&lt;/D&gt;&lt;D xsi:type="xsd:double"&gt;5.27&lt;/D&gt;&lt;D xsi:type="xsd:double"&gt;5.26&lt;/D&gt;&lt;D xsi:type="xsd:double"&gt;5.29&lt;/D&gt;&lt;D xsi:type="xsd:double"&gt;5.25&lt;/D&gt;&lt;D xsi:type="xsd:double"&gt;5.25&lt;/D&gt;&lt;D xsi:type="xsd:double"&gt;5.24&lt;/D&gt;&lt;D xsi:type="xsd:double"&gt;5.24&lt;/D&gt;&lt;D xsi:type="xsd:double"&gt;5.23&lt;/D&gt;&lt;D xsi:type="xsd:double"&gt;5.25&lt;/D&gt;&lt;D xsi:type="xsd:double"&gt;5.24&lt;/D&gt;&lt;D xsi:type="xsd:double"&gt;5.29&lt;/D&gt;&lt;D xsi:type="xsd:string"&gt;@NA&lt;/D&gt;&lt;D xsi:type="xsd:double"&gt;5.29&lt;/D&gt;&lt;D xsi:type="xsd:double"&gt;5.25&lt;/D&gt;&lt;D xsi:type="xsd:double"&gt;5.28&lt;/D&gt;&lt;D xsi:type="xsd:double"&gt;5.23&lt;/D&gt;&lt;D xsi:type="xsd:double"&gt;5.24&lt;/D&gt;&lt;D xsi:type="xsd:double"&gt;5.19&lt;/D&gt;&lt;D xsi:type="xsd:double"&gt;5.25&lt;/D&gt;&lt;D xsi:type="xsd:double"&gt;5.25&lt;/D&gt;&lt;D xsi:type="xsd:double"&gt;5.26&lt;/D&gt;&lt;D xsi:type="xsd:double"&gt;5.27&lt;/D&gt;&lt;D xsi:type="xsd:double"&gt;5.26&lt;/D&gt;&lt;D xsi:type="xsd:double"&gt;5.26&lt;/D&gt;&lt;D xsi:type="xsd:double"&gt;5.28&lt;/D&gt;&lt;D xsi:type="xsd:double"&gt;5.26&lt;/D&gt;&lt;D xsi:type="xsd:double"&gt;5.23&lt;/D&gt;&lt;D xsi:type="xsd:double"&gt;5.21&lt;/D&gt;&lt;D xsi:type="xsd:double"&gt;5.27&lt;/D&gt;&lt;D xsi:type="xsd:double"&gt;5.26&lt;/D&gt;&lt;D xsi:type="xsd:double"&gt;5.24&lt;/D&gt;&lt;D xsi:type="xsd:double"&gt;5.29&lt;/D&gt;&lt;D xsi:type="xsd:double"&gt;5.25&lt;/D&gt;&lt;D xsi:type="xsd:double"&gt;5.26&lt;/D&gt;&lt;D xsi:type="xsd:double"&gt;5.26&lt;/D&gt;&lt;D xsi:type="xsd:double"&gt;5.31&lt;/D&gt;&lt;D xsi:type="xsd:double"&gt;5.31&lt;/D&gt;&lt;D xsi:type="xsd:double"&gt;5.24&lt;/D&gt;&lt;D xsi:type="xsd:string"&gt;@NA&lt;/D&gt;&lt;D xsi:type="xsd:double"&gt;5.25&lt;/D&gt;&lt;D xsi:type="xsd:double"&gt;5.22&lt;/D&gt;&lt;D xsi:type="xsd:double"&gt;5.22&lt;/D&gt;&lt;D xsi:type="xsd:double"&gt;5.24&lt;/D&gt;&lt;D xsi:type="xsd:double"&gt;5.24&lt;/D&gt;&lt;D xsi:type="xsd:double"&gt;5.26&lt;/D&gt;&lt;D xsi:type="xsd:double"&gt;5.25&lt;/D&gt;&lt;D xsi:type="xsd:double"&gt;5.32&lt;/D&gt;&lt;D xsi:type="xsd:double"&gt;5.28&lt;/D&gt;&lt;D xsi:type="xsd:double"&gt;5.26&lt;/D&gt;&lt;D xsi:type="xsd:double"&gt;5.25&lt;/D&gt;&lt;D xsi:type="xsd:double"&gt;5.25&lt;/D&gt;&lt;D xsi:type="xsd:double"&gt;5.26&lt;/D&gt;&lt;D xsi:type="xsd:double"&gt;5.25&lt;/D&gt;&lt;D xsi:type="xsd:double"&gt;5.32&lt;/D&gt;&lt;D xsi:type="xsd:double"&gt;5.28&lt;/D&gt;&lt;D xsi:type="xsd:double"&gt;5.25&lt;/D&gt;&lt;D xsi:type="xsd:double"&gt;5.29&lt;/D&gt;&lt;D xsi:type="xsd:double"&gt;5.28&lt;/D&gt;&lt;D xsi:type="xsd:double"&gt;5.3&lt;/D&gt;&lt;D xsi:type="xsd:double"&gt;5.24&lt;/D&gt;&lt;D xsi:type="xsd:double"&gt;5.24&lt;/D&gt;&lt;D xsi:type="xsd:double"&gt;5.26&lt;/D&gt;&lt;D xsi:type="xsd:double"&gt;5.26&lt;/D&gt;&lt;D xsi:type="xsd:double"&gt;5.27&lt;/D&gt;&lt;D xsi:type="xsd:double"&gt;5.41&lt;/D&gt;&lt;D xsi:type="xsd:double"&gt;4.68&lt;/D&gt;&lt;D xsi:type="xsd:double"&gt;4.81&lt;/D&gt;&lt;D xsi:type="xsd:double"&gt;4.54&lt;/D&gt;&lt;D xsi:type="xsd:double"&gt;4.71&lt;/D&gt;&lt;D xsi:type="xsd:double"&gt;4.97&lt;/D&gt;&lt;D xsi:type="xsd:double"&gt;4.91&lt;/D&gt;&lt;D xsi:type="xsd:double"&gt;5.03&lt;/D&gt;&lt;D xsi:type="xsd:double"&gt;4.89&lt;/D&gt;&lt;D xsi:type="xsd:double"&gt;4.77&lt;/D&gt;&lt;D xsi:type="xsd:double"&gt;4.88&lt;/D&gt;&lt;D xsi:type="xsd:double"&gt;5.11&lt;/D&gt;&lt;D xsi:type="xsd:double"&gt;5.27&lt;/D&gt;&lt;D xsi:type="xsd:double"&gt;5.3&lt;/D&gt;&lt;D xsi:type="xsd:double"&gt;5&lt;/D&gt;&lt;D xsi:type="xsd:double"&gt;5&lt;/D&gt;&lt;D xsi:type="xsd:double"&gt;4.96&lt;/D&gt;&lt;D xsi:type="xsd:string"&gt;@NA&lt;/D&gt;&lt;D xsi:type="xsd:double"&gt;5.22&lt;/D&gt;&lt;D xsi:type="xsd:double"&gt;5.18&lt;/D&gt;&lt;D xsi:type="xsd:double"&gt;4.98&lt;/D&gt;&lt;D xsi:type="xsd:double"&gt;4.86&lt;/D&gt;&lt;D xsi:type="xsd:double"&gt;5.07&lt;/D&gt;&lt;D xsi:type="xsd:double"&gt;5.06&lt;/D&gt;&lt;D xsi:type="xsd:double"&gt;5.18&lt;/D&gt;&lt;D xsi:type="xsd:double"&gt;5.09&lt;/D&gt;&lt;D xsi:type="xsd:double"&gt;5.25&lt;/D&gt;&lt;D xsi:type="xsd:double"&gt;5.33&lt;/D&gt;&lt;D xsi:type="xsd:double"&gt;4.92&lt;/D&gt;&lt;D xsi:type="xsd:double"&gt;4.74&lt;/D&gt;&lt;D xsi:type="xsd:double"&gt;4.77&lt;/D&gt;&lt;D xsi:type="xsd:double"&gt;4.76&lt;/D&gt;&lt;D xsi:type="xsd:double"&gt;4.74&lt;/D&gt;&lt;D xsi:type="xsd:double"&gt;4.82&lt;/D&gt;&lt;D xsi:type="xsd:double"&gt;4.88&lt;/D&gt;&lt;D xsi:type="xsd:double"&gt;4.93&lt;/D&gt;&lt;D xsi:type="xsd:double"&gt;4.58&lt;/D&gt;&lt;D xsi:type="xsd:double"&gt;4.92&lt;/D&gt;&lt;D xsi:type="xsd:double"&gt;4.78&lt;/D&gt;&lt;D xsi:type="xsd:double"&gt;4.68&lt;/D&gt;&lt;D xsi:type="xsd:double"&gt;4.74&lt;/D&gt;&lt;D xsi:type="xsd:double"&gt;4.77&lt;/D&gt;&lt;D xsi:type="xsd:string"&gt;@NA&lt;/D&gt;&lt;D xsi:type="xsd:double"&gt;4.91&lt;/D&gt;&lt;D xsi:type="xsd:double"&gt;4.52&lt;/D&gt;&lt;D xsi:type="xsd:double"&gt;4.75&lt;/D&gt;&lt;D xsi:type="xsd:double"&gt;4.75&lt;/D&gt;&lt;D xsi:type="xsd:double"&gt;4.81&lt;/D&gt;&lt;D xsi:type="xsd:double"&gt;4.68&lt;/D&gt;&lt;D xsi:type="xsd:double"&gt;4.7&lt;/D&gt;&lt;D xsi:type="xsd:double"&gt;4.69&lt;/D&gt;&lt;D xsi:type="xsd:double"&gt;4.77&lt;/D&gt;&lt;D xsi:type="xsd:double"&gt;4.71&lt;/D&gt;&lt;D xsi:type="xsd:double"&gt;4.67&lt;/D&gt;&lt;D xsi:type="xsd:double"&gt;4.74&lt;/D&gt;&lt;D xsi:type="xsd:double"&gt;4.86&lt;/D&gt;&lt;D xsi:type="xsd:double"&gt;4.8&lt;/D&gt;&lt;D xsi:type="xsd:double"&gt;4.84&lt;/D&gt;&lt;D xsi:type="xsd:double"&gt;4.78&lt;/D&gt;&lt;D xsi:type="xsd:double"&gt;4.6&lt;/D&gt;&lt;D xsi:type="xsd:double"&gt;4.59&lt;/D&gt;&lt;D xsi:type="xsd:double"&gt;4.28&lt;/D&gt;&lt;D xsi:type="xsd:double"&gt;4.29&lt;/D&gt;&lt;D xsi:type="xsd:double"&gt;4.22&lt;/D&gt;&lt;D xsi:type="xsd:double"&gt;4.39&lt;/D&gt;&lt;D xsi:type="xsd:double"&gt;4.58&lt;/D&gt;&lt;D xsi:type="xsd:double"&gt;4.49&lt;/D&gt;&lt;D xsi:type="xsd:string"&gt;@NA&lt;/D&gt;&lt;D xsi:type="xsd:double"&gt;4.61&lt;/D&gt;&lt;D xsi:type="xsd:double"&gt;4.6&lt;/D&gt;&lt;D xsi:type="xsd:double"&gt;4.54&lt;/D&gt;&lt;D xsi:type="xsd:double"&gt;4.51&lt;/D&gt;&lt;D xsi:type="xsd:double"&gt;4.51&lt;/D&gt;&lt;D xsi:type="xsd:double"&gt;4.51&lt;/D&gt;&lt;D xsi:type="xsd:double"&gt;4.5&lt;/D&gt;&lt;D xsi:type="xsd:string"&gt;@NA&lt;/D&gt;&lt;D xsi:type="xsd:double"&gt;4.56&lt;/D&gt;&lt;D xsi:type="xsd:double"&gt;4.62&lt;/D&gt;&lt;D xsi:type="xsd:double"&gt;4.39&lt;/D&gt;&lt;D xsi:type="xsd:double"&gt;4.53&lt;/D&gt;&lt;D xsi:type="xsd:double"&gt;4.55&lt;/D&gt;&lt;D xsi:type="xsd:double"&gt;4.66&lt;/D&gt;&lt;D xsi:type="xsd:double"&gt;4.52&lt;/D&gt;&lt;D xsi:type="xsd:double"&gt;4.5&lt;/D&gt;&lt;D xsi:type="xsd:double"&gt;4.31&lt;/D&gt;&lt;D xsi:type="xsd:double"&gt;4.49&lt;/D&gt;&lt;D xsi:type="xsd:double"&gt;4.41&lt;/D&gt;&lt;D xsi:type="xsd:double"&gt;4.46&lt;/D&gt;&lt;D xsi:type="xsd:double"&gt;4.29&lt;/D&gt;&lt;D xsi:type="xsd:double"&gt;4.28&lt;/D&gt;&lt;D xsi:type="xsd:double"&gt;4.3&lt;/D&gt;&lt;D xsi:type="xsd:double"&gt;4.24&lt;/D&gt;&lt;D xsi:type="xsd:double"&gt;4.31&lt;/D&gt;&lt;D xsi:type="xsd:double"&gt;4.16&lt;/D&gt;&lt;D xsi:type="xsd:double"&gt;3.98&lt;/D&gt;&lt;D xsi:type="xsd:double"&gt;4.37&lt;/D&gt;&lt;D xsi:type="xsd:double"&gt;4.28&lt;/D&gt;&lt;D xsi:type="xsd:double"&gt;4&lt;/D&gt;&lt;D xsi:type="xsd:string"&gt;@NA&lt;/D&gt;&lt;D xsi:type="xsd:double"&gt;4.26&lt;/D&gt;&lt;D xsi:type="xsd:double"&gt;4.15&lt;/D&gt;&lt;D xsi:type="xsd:double"&gt;4.01&lt;/D&gt;&lt;D xsi:type="xsd:double"&gt;3.06&lt;/D&gt;&lt;D xsi:type="xsd:string"&gt;@NA&lt;/D&gt;&lt;D xsi:type="xsd:double"&gt;4.11&lt;/D&gt;&lt;D xsi:type="xsd:double"&gt;4.25&lt;/D&gt;&lt;D xsi:type="xsd:double"&gt;4.18&lt;/D&gt;&lt;D xsi:type="xsd:double"&gt;4.27&lt;/D&gt;&lt;D xsi:type="xsd:double"&gt;4.27&lt;/D&gt;&lt;D xsi:type="xsd:double"&gt;4.26&lt;/D&gt;&lt;D xsi:type="xsd:double"&gt;4.26&lt;/D&gt;&lt;D xsi:type="xsd:double"&gt;4.23&lt;/D&gt;&lt;D xsi:type="xsd:double"&gt;4.24&lt;/D&gt;&lt;D xsi:type="xsd:double"&gt;4.24&lt;/D&gt;&lt;D xsi:type="xsd:double"&gt;4.22&lt;/D&gt;&lt;D xsi:type="xsd:double"&gt;4.23&lt;/D&gt;&lt;D xsi:type="xsd:double"&gt;4.17&lt;/D&gt;&lt;D xsi:type="xsd:string"&gt;@NA&lt;/D&gt;&lt;D xsi:type="xsd:double"&gt;3.68&lt;/D&gt;&lt;D xsi:type="xsd:double"&gt;3.43&lt;/D&gt;&lt;D xsi:type="xsd:double"&gt;3.47&lt;/D&gt;&lt;D xsi:type="xsd:double"&gt;3.6&lt;/D&gt;&lt;D xsi:type="xsd:double"&gt;3.5&lt;/D&gt;&lt;D xsi:type="xsd:double"&gt;3.47&lt;/D&gt;&lt;D xsi:type="xsd:double"&gt;3.26&lt;/D&gt;&lt;D xsi:type="xsd:double"&gt;3.22&lt;/D&gt;&lt;D xsi:type="xsd:double"&gt;3.12&lt;/D&gt;&lt;D xsi:type="xsd:double"&gt;2.82&lt;/D&gt;&lt;D xsi:type="xsd:double"&gt;2.71&lt;/D&gt;&lt;D xsi:type="xsd:double"&gt;2.94&lt;/D&gt;&lt;D xsi:type="xsd:double"&gt;3.03&lt;/D&gt;&lt;D xsi:type="xsd:double"&gt;3.05&lt;/D&gt;&lt;D xsi:type="xsd:double"&gt;2.88&lt;/D&gt;&lt;D xsi:type="xsd:double"&gt;2.91&lt;/D&gt;&lt;D xsi:type="xsd:double"&gt;3.02&lt;/D&gt;&lt;D xsi:type="xsd:double"&gt;3.03&lt;/D&gt;&lt;D xsi:type="xsd:double"&gt;2.97&lt;/D&gt;&lt;D xsi:type="xsd:string"&gt;@NA&lt;/D&gt;&lt;D xsi:type="xsd:double"&gt;2.94&lt;/D&gt;&lt;D xsi:type="xsd:double"&gt;3&lt;/D&gt;&lt;D xsi:type="xsd:double"&gt;3.01&lt;/D&gt;&lt;D xsi:type="xsd:double"&gt;2.97&lt;/D&gt;&lt;D xsi:type="xsd:double"&gt;3&lt;/D&gt;&lt;D xsi:type="xsd:double"&gt;2.85&lt;/D&gt;&lt;D xsi:type="xsd:double"&gt;2.93&lt;/D&gt;&lt;D xsi:type="xsd:double"&gt;3.06&lt;/D&gt;&lt;D xsi:type="xsd:double"&gt;3.01&lt;/D&gt;&lt;D xsi:type="xsd:double"&gt;3.1&lt;/D&gt;&lt;D xsi:type="xsd:double"&gt;2.9&lt;/D&gt;&lt;D xsi:type="xsd:double"&gt;2.93&lt;/D&gt;&lt;D xsi:type="xsd:double"&gt;2.99&lt;/D&gt;&lt;D xsi:type="xsd:double"&gt;2.96&lt;/D&gt;&lt;D xsi:type="xsd:double"&gt;2.99&lt;/D&gt;&lt;D xsi:type="xsd:double"&gt;2.95&lt;/D&gt;&lt;D xsi:type="xsd:double"&gt;2.97&lt;/D&gt;&lt;D xsi:type="xsd:double"&gt;2.98&lt;/D&gt;&lt;D xsi:type="xsd:double"&gt;2.99&lt;/D&gt;&lt;D xsi:type="xsd:double"&gt;2.69&lt;/D&gt;&lt;D xsi:type="xsd:double"&gt;2.16&lt;/D&gt;&lt;D xsi:type="xsd:double"&gt;2.08&lt;/D&gt;&lt;D xsi:type="xsd:double"&gt;2.22&lt;/D&gt;&lt;D xsi:type="xsd:double"&gt;2.08&lt;/D&gt;&lt;D xsi:type="xsd:double"&gt;2.08&lt;/D&gt;&lt;D xsi:type="xsd:double"&gt;2.42&lt;/D&gt;&lt;D xsi:type="xsd:double"&gt;2.3&lt;/D&gt;&lt;D xsi:type="xsd:double"&gt;2.27&lt;/D&gt;&lt;D xsi:type="xsd:double"&gt;2.09&lt;/D&gt;&lt;D xsi:type="xsd:double"&gt;2.51&lt;/D&gt;&lt;D xsi:type="xsd:double"&gt;2.38&lt;/D&gt;&lt;D xsi:type="xsd:double"&gt;2.18&lt;/D&gt;&lt;D xsi:type="xsd:double"&gt;2.19&lt;/D&gt;&lt;D xsi:type="xsd:double"&gt;2.26&lt;/D&gt;&lt;D xsi:type="xsd:double"&gt;2.24&lt;/D&gt;&lt;D xsi:type="xsd:double"&gt;2.23&lt;/D&gt;&lt;D xsi:type="xsd:double"&gt;2.2&lt;/D&gt;&lt;D xsi:type="xsd:double"&gt;2.3&lt;/D&gt;&lt;D xsi:type="xsd:double"&gt;2.37&lt;/D&gt;&lt;D xsi:type="xsd:double"&gt;2.32&lt;/D&gt;&lt;D xsi:type="xsd:double"&gt;2.32&lt;/D&gt;&lt;D xsi:type="xsd:double"&gt;2.35&lt;/D&gt;&lt;D xsi:type="xsd:double"&gt;2.37&lt;/D&gt;&lt;D xsi:type="xsd:double"&gt;2.32&lt;/D&gt;&lt;D xsi:type="xsd:double"&gt;2.28&lt;/D&gt;&lt;D xsi:type="xsd:double"&gt;1.99&lt;/D&gt;&lt;D xsi:type="xsd:double"&gt;2.18&lt;/D&gt;&lt;D xsi:type="xsd:double"&gt;2.26&lt;/D&gt;&lt;D xsi:type="xsd:double"&gt;2.28&lt;/D&gt;&lt;D xsi:type="xsd:double"&gt;2.29&lt;/D&gt;&lt;D xsi:type="xsd:double"&gt;2.21&lt;/D&gt;&lt;D xsi:type="xsd:double"&gt;2.37&lt;/D&gt;&lt;D xsi:type="xsd:double"&gt;2.16&lt;/D&gt;&lt;D xsi:type="xsd:double"&gt;1.88&lt;/D&gt;&lt;D xsi:type="xsd:double"&gt;1.85&lt;/D&gt;&lt;D xsi:type="xsd:double"&gt;1.91&lt;/D&gt;&lt;D xsi:type="xsd:double"&gt;2.01&lt;/D&gt;&lt;D xsi:type="xsd:double"&gt;1.99&lt;/D&gt;&lt;D xsi:type="xsd:double"&gt;1.97&lt;/D&gt;&lt;D xsi:type="xsd:double"&gt;1.88&lt;/D&gt;&lt;D xsi:type="xsd:double"&gt;1.93&lt;/D&gt;&lt;D xsi:type="xsd:double"&gt;2.03&lt;/D&gt;&lt;D xsi:type="xsd:double"&gt;2.03&lt;/D&gt;&lt;D xsi:type="xsd:double"&gt;1.91&lt;/D&gt;&lt;D xsi:type="xsd:double"&gt;1.95&lt;/D&gt;&lt;D xsi:type="xsd:double"&gt;1.99&lt;/D&gt;&lt;D xsi:type="xsd:double"&gt;2.03&lt;/D&gt;&lt;D xsi:type="xsd:double"&gt;2.05&lt;/D&gt;&lt;D xsi:type="xsd:double"&gt;1.99&lt;/D&gt;&lt;D xsi:type="xsd:string"&gt;@NA&lt;/D&gt;&lt;D xsi:type="xsd:double"&gt;2.23&lt;/D&gt;&lt;D xsi:type="xsd:double"&gt;2.08&lt;/D&gt;&lt;D xsi:type="xsd:double"&gt;2.01&lt;/D&gt;&lt;D xsi:type="xsd:double"&gt;1.98&lt;/D&gt;&lt;D xsi:type="xsd:double"&gt;2.06&lt;/D&gt;&lt;D xsi:type="xsd:double"&gt;1.95&lt;/D&gt;&lt;D xsi:type="xsd:double"&gt;1.98&lt;/D&gt;&lt;D xsi:type="xsd:double"&gt;1.98&lt;/D&gt;&lt;D xsi:type="xsd:double"&gt;2.01&lt;/D&gt;&lt;D xsi:type="xsd:double"&gt;2.02&lt;/D&gt;&lt;D xsi:type="xsd:double"&gt;1.96&lt;/D&gt;&lt;D xsi:type="xsd:double"&gt;1.95&lt;/D&gt;&lt;D xsi:type="xsd:double"&gt;2.01&lt;/D&gt;&lt;D xsi:type="xsd:double"&gt;2.02&lt;/D&gt;&lt;D xsi:type="xsd:double"&gt;2.06&lt;/D&gt;&lt;D xsi:type="xsd:double"&gt;1.87&lt;/D&gt;&lt;D xsi:type="xsd:double"&gt;1.84&lt;/D&gt;&lt;D xsi:type="xsd:double"&gt;1.94&lt;/D&gt;&lt;D xsi:type="xsd:double"&gt;1.99&lt;/D&gt;&lt;D xsi:type="xsd:double"&gt;1.98&lt;/D&gt;&lt;D xsi:type="xsd:double"&gt;1.93&lt;/D&gt;&lt;D xsi:type="xsd:double"&gt;1.97&lt;/D&gt;&lt;D xsi:type="xsd:double"&gt;2.05&lt;/D&gt;&lt;D xsi:type="xsd:double"&gt;1.99&lt;/D&gt;&lt;D xsi:type="xsd:double"&gt;2.47&lt;/D&gt;&lt;D xsi:type="xsd:double"&gt;2.11&lt;/D&gt;&lt;D xsi:type="xsd:double"&gt;1.95&lt;/D&gt;&lt;D xsi:type="xsd:double"&gt;1.92&lt;/D&gt;&lt;D xsi:type="xsd:string"&gt;@NA&lt;/D&gt;&lt;D xsi:type="xsd:double"&gt;1.99&lt;/D&gt;&lt;D xsi:type="xsd:double"&gt;1.97&lt;/D&gt;&lt;D xsi:type="xsd:double"&gt;1.99&lt;/D&gt;&lt;D xsi:type="xsd:double"&gt;2.01&lt;/D&gt;&lt;D xsi:type="xsd:double"&gt;1.97&lt;/D&gt;&lt;D xsi:type="xsd:double"&gt;2.06&lt;/D&gt;&lt;D xsi:type="xsd:double"&gt;2.16&lt;/D&gt;&lt;D xsi:type="xsd:double"&gt;1.95&lt;/D&gt;&lt;D xsi:type="xsd:double"&gt;2.03&lt;/D&gt;&lt;D xsi:type="xsd:double"&gt;1.96&lt;/D&gt;&lt;D xsi:type="xsd:double"&gt;1.98&lt;/D&gt;&lt;D xsi:type="xsd:double"&gt;1.97&lt;/D&gt;&lt;D xsi:type="xsd:double"&gt;2.04&lt;/D&gt;&lt;D xsi:type="xsd:double"&gt;2.06&lt;/D&gt;&lt;D xsi:type="xsd:double"&gt;2.13&lt;/D&gt;&lt;D xsi:type="xsd:double"&gt;2&lt;/D&gt;&lt;D xsi:type="xsd:double"&gt;2.05&lt;/D&gt;&lt;D xsi:type="xsd:double"&gt;2.03&lt;/D&gt;&lt;D xsi:type="xsd:double"&gt;2.09&lt;/D&gt;&lt;D xsi:type="xsd:double"&gt;2.04&lt;/D&gt;&lt;D xsi:type="xsd:double"&gt;1.97&lt;/D&gt;&lt;D xsi:type="xsd:double"&gt;1.97&lt;/D&gt;&lt;D xsi:type="xsd:double"&gt;2.01&lt;/D&gt;&lt;D xsi:type="xsd:double"&gt;1.96&lt;/D&gt;&lt;D xsi:type="xsd:double"&gt;2.01&lt;/D&gt;&lt;D xsi:type="xsd:double"&gt;1.99&lt;/D&gt;&lt;D xsi:type="xsd:double"&gt;1.95&lt;/D&gt;&lt;D xsi:type="xsd:double"&gt;1.98&lt;/D&gt;&lt;D xsi:type="xsd:double"&gt;2.09&lt;/D&gt;&lt;D xsi:type="xsd:double"&gt;2.08&lt;/D&gt;&lt;D xsi:type="xsd:double"&gt;1.91&lt;/D&gt;&lt;D xsi:type="xsd:double"&gt;1.94&lt;/D&gt;&lt;D xsi:type="xsd:double"&gt;1.98&lt;/D&gt;&lt;D xsi:type="xsd:double"&gt;2.01&lt;/D&gt;&lt;D xsi:type="xsd:double"&gt;2.02&lt;/D&gt;&lt;D xsi:type="xsd:double"&gt;2.01&lt;/D&gt;&lt;D xsi:type="xsd:double"&gt;1.88&lt;/D&gt;&lt;D xsi:type="xsd:double"&gt;1.98&lt;/D&gt;&lt;D xsi:type="xsd:double"&gt;1.99&lt;/D&gt;&lt;D xsi:type="xsd:double"&gt;1.94&lt;/D&gt;&lt;D xsi:type="xsd:string"&gt;@NA&lt;/D&gt;&lt;D xsi:type="xsd:double"&gt;1.96&lt;/D&gt;&lt;D xsi:type="xsd:double"&gt;2.01&lt;/D&gt;&lt;D xsi:type="xsd:double"&gt;1.99&lt;/D&gt;&lt;D xsi:type="xsd:double"&gt;1.97&lt;/D&gt;&lt;D xsi:type="xsd:double"&gt;1.92&lt;/D&gt;&lt;D xsi:type="xsd:double"&gt;1.96&lt;/D&gt;&lt;D xsi:type="xsd:double"&gt;2.12&lt;/D&gt;&lt;D xsi:type="xsd:double"&gt;2&lt;/D&gt;&lt;D xsi:type="xsd:double"&gt;2.1&lt;/D&gt;&lt;D xsi:type="xsd:double"&gt;2.64&lt;/D&gt;&lt;D xsi:type="xsd:double"&gt;1.98&lt;/D&gt;&lt;D xsi:type="xsd:double"&gt;2.8&lt;/D&gt;&lt;D xsi:type="xsd:double"&gt;2.16&lt;/D&gt;&lt;D xsi:type="xsd:double"&gt;1.48&lt;/D&gt;&lt;D xsi:type="xsd:double"&gt;1.51&lt;/D&gt;&lt;D xsi:type="xsd:double"&gt;1.46&lt;/D&gt;&lt;D xsi:type="xsd:double"&gt;1.19&lt;/D&gt;&lt;D xsi:type="xsd:double"&gt;1.23&lt;/D&gt;&lt;D xsi:type="xsd:double"&gt;1.08&lt;/D&gt;&lt;D xsi:type="xsd:double"&gt;1.56&lt;/D&gt;&lt;D xsi:type="xsd:double"&gt;2.03&lt;/D&gt;&lt;D xsi:type="xsd:double"&gt;1.15&lt;/D&gt;&lt;D xsi:type="xsd:double"&gt;0.67&lt;/D&gt;&lt;D xsi:type="xsd:double"&gt;1.1&lt;/D&gt;&lt;D xsi:type="xsd:double"&gt;1.96&lt;/D&gt;&lt;D xsi:type="xsd:double"&gt;2.97&lt;/D&gt;&lt;D xsi:type="xsd:double"&gt;2.24&lt;/D&gt;&lt;D xsi:type="xsd:double"&gt;1.4&lt;/D&gt;&lt;D xsi:type="xsd:double"&gt;0.79&lt;/D&gt;&lt;D xsi:type="xsd:string"&gt;@NA&lt;/D&gt;&lt;D xsi:type="xsd:double"&gt;1.1&lt;/D&gt;&lt;D xsi:type="xsd:double"&gt;1.04&lt;/D&gt;&lt;D xsi:type="xsd:double"&gt;0.83&lt;/D&gt;&lt;D xsi:type="xsd:double"&gt;0.6&lt;/D&gt;&lt;D xsi:type="xsd:double"&gt;0.7&lt;/D&gt;&lt;D xsi:type="xsd:double"&gt;0.67&lt;/D&gt;&lt;D xsi:type="xsd:double"&gt;0.81&lt;/D&gt;&lt;D xsi:type="xsd:double"&gt;0.93&lt;/D&gt;&lt;D xsi:type="xsd:double"&gt;0.95&lt;/D&gt;&lt;D xsi:type="xsd:double"&gt;0.92&lt;/D&gt;&lt;D xsi:type="xsd:double"&gt;0.67&lt;/D&gt;&lt;D xsi:type="xsd:double"&gt;0.36&lt;/D&gt;&lt;D xsi:type="xsd:double"&gt;0.3&lt;/D&gt;&lt;D xsi:type="xsd:double"&gt;0.22&lt;/D&gt;&lt;D xsi:type="xsd:double"&gt;0.23&lt;/D&gt;&lt;D xsi:type="xsd:double"&gt;0.23&lt;/D&gt;&lt;D xsi:type="xsd:double"&gt;0.23&lt;/D&gt;&lt;D xsi:type="xsd:double"&gt;0.23&lt;/D&gt;&lt;D xsi:type="xsd:double"&gt;0.27&lt;/D&gt;&lt;D xsi:type="xsd:double"&gt;0.29&lt;/D&gt;&lt;D xsi:type="xsd:string"&gt;@NA&lt;/D&gt;&lt;D xsi:type="xsd:double"&gt;0.35&lt;/D&gt;&lt;D xsi:type="xsd:double"&gt;0.35&lt;/D&gt;&lt;D xsi:type="xsd:double"&gt;0.34&lt;/D&gt;&lt;D xsi:type="xsd:double"&gt;0.37&lt;/D&gt;&lt;D xsi:type="xsd:double"&gt;0.38&lt;/D&gt;&lt;D xsi:type="xsd:double"&gt;0.38&lt;/D&gt;&lt;D xsi:type="xsd:double"&gt;0.49&lt;/D&gt;&lt;D xsi:type="xsd:double"&gt;0.57&lt;/D&gt;&lt;D xsi:type="xsd:double"&gt;0.62&lt;/D&gt;&lt;D xsi:type="xsd:double"&gt;0.59&lt;/D&gt;&lt;D xsi:type="xsd:double"&gt;0.53&lt;/D&gt;&lt;D xsi:type="xsd:string"&gt;@NA&lt;/D&gt;&lt;D xsi:type="xsd:double"&gt;0.52&lt;/D&gt;&lt;D xsi:type="xsd:double"&gt;0.52&lt;/D&gt;&lt;D xsi:type="xsd:double"&gt;0.47&lt;/D&gt;&lt;D xsi:type="xsd:double"&gt;0.36&lt;/D&gt;&lt;D xsi:type="xsd:double"&gt;0.2&lt;/D&gt;&lt;D xsi:type="xsd:double"&gt;0.12&lt;/D&gt;&lt;D xsi:type="xsd:double"&gt;0.12&lt;/D&gt;&lt;D xsi:type="xsd:double"&gt;0.13&lt;/D&gt;&lt;D xsi:type="xsd:double"&gt;0.11&lt;/D&gt;&lt;D xsi:type="xsd:double"&gt;0.14&lt;/D&gt;&lt;D xsi:type="xsd:double"&gt;0.15&lt;/D&gt;&lt;D xsi:type="xsd:double"&gt;0.18&lt;/D&gt;&lt;D xsi:type="xsd:double"&gt;0.17&lt;/D&gt;&lt;D xsi:type="xsd:double"&gt;0.12&lt;/D&gt;&lt;D xsi:type="xsd:double"&gt;0.11&lt;/D&gt;&lt;D xsi:type="xsd:double"&gt;0.11&lt;/D&gt;&lt;D xsi:type="xsd:double"&gt;0.11&lt;/D&gt;&lt;D xsi:type="xsd:double"&gt;0.11&lt;/D&gt;&lt;D xsi:type="xsd:double"&gt;0.11&lt;/D&gt;&lt;D xsi:type="xsd:string"&gt;@NA&lt;/D&gt;&lt;D xsi:type="xsd:double"&gt;0.09&lt;/D&gt;&lt;D xsi:type="xsd:double"&gt;0.1&lt;/D&gt;&lt;D xsi:type="xsd:double"&gt;0.09&lt;/D&gt;&lt;D xsi:type="xsd:double"&gt;0.14&lt;/D&gt;&lt;D xsi:type="xsd:string"&gt;@NA&lt;/D&gt;&lt;D xsi:type="xsd:double"&gt;0.08&lt;/D&gt;&lt;D xsi:type="xsd:double"&gt;0.11&lt;/D&gt;&lt;D xsi:type="xsd:double"&gt;0.09&lt;/D&gt;&lt;D xsi:type="xsd:double"&gt;0.11&lt;/D&gt;&lt;D xsi:type="xsd:double"&gt;0.1&lt;/D&gt;&lt;D xsi:type="xsd:double"&gt;0.09&lt;/D&gt;&lt;D xsi:type="xsd:double"&gt;0.1&lt;/D&gt;&lt;D xsi:type="xsd:double"&gt;0.1&lt;/D&gt;&lt;D xsi:type="xsd:double"&gt;0.15&lt;/D&gt;&lt;D xsi:type="xsd:double"&gt;0.18&lt;/D&gt;&lt;D xsi:type="xsd:double"&gt;0.19&lt;/D&gt;&lt;D xsi:type="xsd:string"&gt;@NA&lt;/D&gt;&lt;D xsi:type="xsd:double"&gt;0.2&lt;/D&gt;&lt;D xsi:type="xsd:double"&gt;0.23&lt;/D&gt;&lt;D xsi:type="xsd:double"&gt;0.21&lt;/D&gt;&lt;D xsi:type="xsd:double"&gt;0.18&lt;/D&gt;&lt;D xsi:type="xsd:double"&gt;0.19&lt;/D&gt;&lt;D xsi:type="xsd:double"&gt;0.18&lt;/D&gt;&lt;D xsi:type="xsd:double"&gt;0.19&lt;/D&gt;&lt;D xsi:type="xsd:double"&gt;0.23&lt;/D&gt;&lt;D xsi:type="xsd:double"&gt;0.23&lt;/D&gt;&lt;D xsi:type="xsd:double"&gt;0.24&lt;/D&gt;&lt;D xsi:type="xsd:double"&gt;0.24&lt;/D&gt;&lt;D xsi:type="xsd:double"&gt;0.24&lt;/D&gt;&lt;D xsi:type="xsd:double"&gt;0.23&lt;/D&gt;&lt;D xsi:type="xsd:double"&gt;0.23&lt;/D&gt;&lt;D xsi:type="xsd:double"&gt;0.22&lt;/D&gt;&lt;D xsi:type="xsd:double"&gt;0.24&lt;/D&gt;&lt;D xsi:type="xsd:double"&gt;0.22&lt;/D&gt;&lt;D xsi:type="xsd:double"&gt;0.23&lt;/D&gt;&lt;D xsi:type="xsd:double"&gt;0.22&lt;/D&gt;&lt;D xsi:type="xsd:string"&gt;@NA&lt;/D&gt;&lt;D xsi:type="xsd:double"&gt;0.25&lt;/D&gt;&lt;D xsi:type="xsd:double"&gt;0.23&lt;/D&gt;&lt;D xsi:type="xsd:double"&gt;0.21&lt;/D&gt;&lt;D xsi:type="xsd:double"&gt;0.2&lt;/D&gt;&lt;D xsi:type="xsd:double"&gt;0.19&lt;/D&gt;&lt;D xsi:type="xsd:double"&gt;0.21&lt;/D&gt;&lt;D xsi:type="xsd:double"&gt;0.21&lt;/D&gt;&lt;D xsi:type="xsd:double"&gt;0.22&lt;/D&gt;&lt;D xsi:type="xsd:double"&gt;0.22&lt;/D&gt;&lt;D xsi:type="xsd:double"&gt;0.22&lt;/D&gt;&lt;D xsi:type="xsd:double"&gt;0.2&lt;/D&gt;&lt;D xsi:type="xsd:double"&gt;0.21&lt;/D&gt;&lt;D xsi:type="xsd:double"&gt;0.2&lt;/D&gt;&lt;D xsi:type="xsd:double"&gt;0.2&lt;/D&gt;&lt;D xsi:type="xsd:double"&gt;0.2&lt;/D&gt;&lt;D xsi:type="xsd:double"&gt;0.2&lt;/D&gt;&lt;D xsi:type="xsd:double"&gt;0.19&lt;/D&gt;&lt;D xsi:type="xsd:double"&gt;0.18&lt;/D&gt;&lt;D xsi:type="xsd:double"&gt;0.15&lt;/D&gt;&lt;D xsi:type="xsd:double"&gt;0.2&lt;/D&gt;&lt;D xsi:type="xsd:double"&gt;0.2&lt;/D&gt;&lt;D xsi:type="xsd:double"&gt;0.18&lt;/D&gt;&lt;D xsi:type="xsd:double"&gt;0.17&lt;/D&gt;&lt;D xsi:type="xsd:double"&gt;0.18&lt;/D&gt;&lt;D xsi:type="xsd:double"&gt;0.17&lt;/D&gt;&lt;D xsi:type="xsd:double"&gt;0.17&lt;/D&gt;&lt;D xsi:type="xsd:double"&gt;0.17&lt;/D&gt;&lt;D xsi:type="xsd:double"&gt;0.16&lt;/D&gt;&lt;D xsi:type="xsd:double"&gt;0.15&lt;/D&gt;&lt;D xsi:type="xsd:double"&gt;0.16&lt;/D&gt;&lt;D xsi:type="xsd:double"&gt;0.16&lt;/D&gt;&lt;D xsi:type="xsd:double"&gt;0.16&lt;/D&gt;&lt;D xsi:type="xsd:double"&gt;0.16&lt;/D&gt;&lt;D xsi:type="xsd:double"&gt;0.13&lt;/D&gt;&lt;D xsi:type="xsd:double"&gt;0.14&lt;/D&gt;&lt;D xsi:type="xsd:double"&gt;0.14&lt;/D&gt;&lt;D xsi:type="xsd:double"&gt;0.14&lt;/D&gt;&lt;D xsi:type="xsd:double"&gt;0.14&lt;/D&gt;&lt;D xsi:type="xsd:double"&gt;0.15&lt;/D&gt;&lt;D xsi:type="xsd:double"&gt;0.13&lt;/D&gt;&lt;D xsi:type="xsd:double"&gt;0.16&lt;/D&gt;&lt;D xsi:type="xsd:double"&gt;0.16&lt;/D&gt;&lt;D xsi:type="xsd:double"&gt;0.15&lt;/D&gt;&lt;D xsi:type="xsd:double"&gt;0.13&lt;/D&gt;&lt;D xsi:type="xsd:double"&gt;0.14&lt;/D&gt;&lt;D xsi:type="xsd:double"&gt;0.15&lt;/D&gt;&lt;D xsi:type="xsd:double"&gt;0.15&lt;/D&gt;&lt;D xsi:type="xsd:double"&gt;0.17&lt;/D&gt;&lt;D xsi:type="xsd:double"&gt;0.16&lt;/D&gt;&lt;D xsi:type="xsd:double"&gt;0.17&lt;/D&gt;&lt;D xsi:type="xsd:double"&gt;0.16&lt;/D&gt;&lt;D xsi:type="xsd:double"&gt;0.18&lt;/D&gt;&lt;D xsi:type="xsd:double"&gt;0.2&lt;/D&gt;&lt;D xsi:type="xsd:double"&gt;0.22&lt;/D&gt;&lt;D xsi:type="xsd:double"&gt;0.22&lt;/D&gt;&lt;D xsi:type="xsd:double"&gt;0.2&lt;/D&gt;&lt;D xsi:type="xsd:double"&gt;0.18&lt;/D&gt;&lt;D xsi:type="xsd:double"&gt;0.18&lt;/D&gt;&lt;D xsi:type="xsd:double"&gt;0.17&lt;/D&gt;&lt;D xsi:type="xsd:double"&gt;0.17&lt;/D&gt;&lt;D xsi:type="xsd:double"&gt;0.16&lt;/D&gt;&lt;D xsi:type="xsd:double"&gt;0.16&lt;/D&gt;&lt;D xsi:type="xsd:double"&gt;0.16&lt;/D&gt;&lt;D xsi:type="xsd:double"&gt;0.17&lt;/D&gt;&lt;D xsi:type="xsd:double"&gt;0.16&lt;/D&gt;&lt;D xsi:type="xsd:double"&gt;0.15&lt;/D&gt;&lt;D xsi:type="xsd:double"&gt;0.14&lt;/D&gt;&lt;D xsi:type="xsd:double"&gt;0.17&lt;/D&gt;&lt;D xsi:type="xsd:double"&gt;0.17&lt;/D&gt;&lt;D xsi:type="xsd:string"&gt;@NA&lt;/D&gt;&lt;D xsi:type="xsd:double"&gt;0.18&lt;/D&gt;&lt;D xsi:type="xsd:double"&gt;0.17&lt;/D&gt;&lt;D xsi:type="xsd:double"&gt;0.17&lt;/D&gt;&lt;D xsi:type="xsd:double"&gt;0.19&lt;/D&gt;&lt;D xsi:type="xsd:double"&gt;0.21&lt;/D&gt;&lt;D xsi:type="xsd:double"&gt;0.2&lt;/D&gt;&lt;D xsi:type="xsd:double"&gt;0.21&lt;/D&gt;&lt;D xsi:type="xsd:double"&gt;0.2&lt;/D&gt;&lt;D xsi:type="xsd:double"&gt;0.21&lt;/D&gt;&lt;D xsi:type="xsd:double"&gt;0.21&lt;/D&gt;&lt;D xsi:type="xsd:double"&gt;0.18&lt;/D&gt;&lt;D xsi:type="xsd:double"&gt;0.18&lt;/D&gt;&lt;D xsi:type="xsd:double"&gt;0.17&lt;/D&gt;&lt;D xsi:type="xsd:double"&gt;0.17&lt;/D&gt;&lt;D xsi:type="xsd:double"&gt;0.22&lt;/D&gt;&lt;D xsi:type="xsd:double"&gt;0.22&lt;/D&gt;&lt;D xsi:type="xsd:double"&gt;0.24&lt;/D&gt;&lt;D xsi:type="xsd:double"&gt;0.25&lt;/D&gt;&lt;D xsi:type="xsd:double"&gt;0.25&lt;/D&gt;&lt;D xsi:type="xsd:double"&gt;0.24&lt;/D&gt;&lt;D xsi:type="xsd:double"&gt;0.24&lt;/D&gt;&lt;D xsi:type="xsd:double"&gt;0.21&lt;/D&gt;&lt;D xsi:type="xsd:double"&gt;0.19&lt;/D&gt;&lt;D xsi:type="xsd:double"&gt;0.18&lt;/D&gt;&lt;D xsi:type="xsd:double"&gt;0.17&lt;/D&gt;&lt;D xsi:type="xsd:double"&gt;0.22&lt;/D&gt;&lt;D xsi:type="xsd:double"&gt;0.2&lt;/D&gt;&lt;D xsi:type="xsd:double"&gt;0.17&lt;/D&gt;&lt;D xsi:type="xsd:double"&gt;0.16&lt;/D&gt;&lt;D xsi:type="xsd:double"&gt;0.18&lt;/D&gt;&lt;D xsi:type="xsd:double"&gt;0.18&lt;/D&gt;&lt;D xsi:type="xsd:double"&gt;0.16&lt;/D&gt;&lt;D xsi:type="xsd:double"&gt;0.15&lt;/D&gt;&lt;D xsi:type="xsd:double"&gt;0.15&lt;/D&gt;&lt;D xsi:type="xsd:double"&gt;0.13&lt;/D&gt;&lt;D xsi:type="xsd:double"&gt;0.13&lt;/D&gt;&lt;D xsi:type="xsd:double"&gt;0.14&lt;/D&gt;&lt;D xsi:type="xsd:double"&gt;0.15&lt;/D&gt;&lt;D xsi:type="xsd:double"&gt;0.15&lt;/D&gt;&lt;D xsi:type="xsd:double"&gt;0.15&lt;/D&gt;&lt;D xsi:type="xsd:double"&gt;0.14&lt;/D&gt;&lt;D xsi:type="xsd:double"&gt;0.14&lt;/D&gt;&lt;D xsi:type="xsd:double"&gt;0.15&lt;/D&gt;&lt;D xsi:type="xsd:double"&gt;0.15&lt;/D&gt;&lt;D xsi:type="xsd:double"&gt;0.16&lt;/D&gt;&lt;D xsi:type="xsd:double"&gt;0.15&lt;/D&gt;&lt;D xsi:type="xsd:double"&gt;0.17&lt;/D&gt;&lt;D xsi:type="xsd:double"&gt;0.17&lt;/D&gt;&lt;D xsi:type="xsd:double"&gt;0.18&lt;/D&gt;&lt;D xsi:type="xsd:double"&gt;0.18&lt;/D&gt;&lt;D xsi:type="xsd:double"&gt;0.17&lt;/D&gt;&lt;D xsi:type="xsd:double"&gt;0.17&lt;/D&gt;&lt;D xsi:type="xsd:double"&gt;0.17&lt;/D&gt;&lt;D xsi:type="xsd:double"&gt;0.17&lt;/D&gt;&lt;D xsi:type="xsd:double"&gt;0.17&lt;/D&gt;&lt;D xsi:type="xsd:double"&gt;0.16&lt;/D&gt;&lt;D xsi:type="xsd:double"&gt;0.15&lt;/D&gt;&lt;D xsi:type="xsd:double"&gt;0.15&lt;/D&gt;&lt;D xsi:type="xsd:double"&gt;0.15&lt;/D&gt;&lt;D xsi:type="xsd:double"&gt;0.17&lt;/D&gt;&lt;D xsi:type="xsd:double"&gt;0.17&lt;/D&gt;&lt;D xsi:type="xsd:double"&gt;0.17&lt;/D&gt;&lt;D xsi:type="xsd:double"&gt;0.17&lt;/D&gt;&lt;D xsi:type="xsd:double"&gt;0.16&lt;/D&gt;&lt;D xsi:type="xsd:double"&gt;0.16&lt;/D&gt;&lt;D xsi:type="xsd:double"&gt;0.15&lt;/D&gt;&lt;D xsi:type="xsd:double"&gt;0.15&lt;/D&gt;&lt;D xsi:type="xsd:double"&gt;0.14&lt;/D&gt;&lt;D xsi:type="xsd:double"&gt;0.14&lt;/D&gt;&lt;D xsi:type="xsd:double"&gt;0.15&lt;/D&gt;&lt;D xsi:type="xsd:double"&gt;0.15&lt;/D&gt;&lt;D xsi:type="xsd:double"&gt;0.16&lt;/D&gt;&lt;D xsi:type="xsd:double"&gt;0.15&lt;/D&gt;&lt;D xsi:type="xsd:double"&gt;0.15&lt;/D&gt;&lt;D xsi:type="xsd:string"&gt;@NA&lt;/D&gt;&lt;D xsi:type="xsd:double"&gt;0.15&lt;/D&gt;&lt;D xsi:type="xsd:double"&gt;0.15&lt;/D&gt;&lt;D xsi:type="xsd:double"&gt;0.16&lt;/D&gt;&lt;D xsi:type="xsd:double"&gt;0.15&lt;/D&gt;&lt;D xsi:type="xsd:double"&gt;0.16&lt;/D&gt;&lt;D xsi:type="xsd:double"&gt;0.17&lt;/D&gt;&lt;D xsi:type="xsd:double"&gt;0.17&lt;/D&gt;&lt;D xsi:type="xsd:double"&gt;0.16&lt;/D&gt;&lt;D xsi:type="xsd:double"&gt;0.16&lt;/D&gt;&lt;D xsi:type="xsd:double"&gt;0.15&lt;/D&gt;&lt;D xsi:type="xsd:double"&gt;0.15&lt;/D&gt;&lt;D xsi:type="xsd:double"&gt;0.15&lt;/D&gt;&lt;D xsi:type="xsd:double"&gt;0.14&lt;/D&gt;&lt;D xsi:type="xsd:double"&gt;0.13&lt;/D&gt;&lt;D xsi:type="xsd:double"&gt;0.13&lt;/D&gt;&lt;D xsi:type="xsd:double"&gt;0.11&lt;/D&gt;&lt;D xsi:type="xsd:double"&gt;0.07&lt;/D&gt;&lt;D xsi:type="xsd:double"&gt;0.11&lt;/D&gt;&lt;D xsi:type="xsd:double"&gt;0.13&lt;/D&gt;&lt;D xsi:type="xsd:double"&gt;0.13&lt;/D&gt;&lt;D xsi:type="xsd:double"&gt;0.12&lt;/D&gt;&lt;D xsi:type="xsd:double"&gt;0.13&lt;/D&gt;&lt;D xsi:type="xsd:double"&gt;0.12&lt;/D&gt;&lt;D xsi:type="xsd:double"&gt;0.12&lt;/D&gt;&lt;D xsi:type="xsd:string"&gt;@NA&lt;/D&gt;&lt;D xsi:type="xsd:double"&gt;0.12&lt;/D&gt;&lt;D xsi:type="xsd:double"&gt;0.12&lt;/D&gt;&lt;D xsi:type="xsd:double"&gt;0.13&lt;/D&gt;&lt;D xsi:type="xsd:double"&gt;0.12&lt;/D&gt;&lt;D xsi:type="xsd:double"&gt;0.12&lt;/D&gt;&lt;D xsi:type="xsd:double"&gt;0.12&lt;/D&gt;&lt;D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xsi:type="xsd:double"&gt;0.12&lt;/D&gt;&lt;D xsi:type="xsd:double"&gt;0.12&lt;/D&gt;&lt;D xsi:type="xsd:double"&gt;0.13&lt;/D&gt;&lt;D xsi:type="xsd:double"&gt;0.13&lt;/D&gt;&lt;D xsi:type="xsd:double"&gt;0.12&lt;/D&gt;&lt;D xsi:type="xsd:double"&gt;0.12&lt;/D&gt;&lt;D xsi:type="xsd:double"&gt;0.13&lt;/D&gt;&lt;D xsi:type="xsd:string"&gt;@NA&lt;/D&gt;&lt;D xsi:type="xsd:double"&gt;0.12&lt;/D&gt;&lt;D xsi:type="xsd:double"&gt;0.12&lt;/D&gt;&lt;D xsi:type="xsd:double"&gt;0.12&lt;/D&gt;&lt;D xsi:type="xsd:double"&gt;0.12&lt;/D&gt;&lt;D xsi:type="xsd:double"&gt;0.11&lt;/D&gt;&lt;D xsi:type="xsd:double"&gt;0.11&lt;/D&gt;&lt;D xsi:type="xsd:double"&gt;0.11&lt;/D&gt;&lt;D xsi:type="xsd:double"&gt;0.12&lt;/D&gt;&lt;D xsi:type="xsd:double"&gt;0.12&lt;/D&gt;&lt;D xsi:type="xsd:double"&gt;0.11&lt;/D&gt;&lt;D xsi:type="xsd:string"&gt;@NA&lt;/D&gt;&lt;D xsi:type="xsd:double"&gt;0.12&lt;/D&gt;&lt;D xsi:type="xsd:double"&gt;0.13&lt;/D&gt;&lt;D xsi:type="xsd:double"&gt;0.13&lt;/D&gt;&lt;D xsi:type="xsd:double"&gt;0.13&lt;/D&gt;&lt;D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xsi:type="xsd:double"&gt;0.13&lt;/D&gt;&lt;D xsi:type="xsd:double"&gt;0.14&lt;/D&gt;&lt;D xsi:type="xsd:double"&gt;0.13&lt;/D&gt;&lt;D xsi:type="xsd:double"&gt;0.12&lt;/D&gt;&lt;D xsi:type="xsd:double"&gt;0.12&lt;/D&gt;&lt;D xsi:type="xsd:double"&gt;0.12&lt;/D&gt;&lt;D xsi:type="xsd:double"&gt;0.11&lt;/D&gt;&lt;D xsi:type="xsd:double"&gt;0.11&lt;/D&gt;&lt;D xsi:type="xsd:string"&gt;@NA&lt;/D&gt;&lt;D xsi:type="xsd:double"&gt;0.12&lt;/D&gt;&lt;D xsi:type="xsd:double"&gt;0.12&lt;/D&gt;&lt;D xsi:type="xsd:double"&gt;0.11&lt;/D&gt;&lt;D xsi:type="xsd:double"&gt;0.05&lt;/D&gt;&lt;D xsi:type="xsd:string"&gt;@NA&lt;/D&gt;&lt;D xsi:type="xsd:double"&gt;0.12&lt;/D&gt;&lt;D xsi:type="xsd:double"&gt;0.12&lt;/D&gt;&lt;D xsi:type="xsd:double"&gt;0.12&lt;/D&gt;&lt;D xsi:type="xsd:double"&gt;0.1&lt;/D&gt;&lt;D xsi:type="xsd:double"&gt;0.11&lt;/D&gt;&lt;D xsi:type="xsd:double"&gt;0.11&lt;/D&gt;&lt;D xsi:type="xsd:double"&gt;0.11&lt;/D&gt;&lt;D xsi:type="xsd:double"&gt;0.11&lt;/D&gt;&lt;D xsi:type="xsd:double"&gt;0.11&lt;/D&gt;&lt;D xsi:type="xsd:double"&gt;0.12&lt;/D&gt;&lt;D xsi:type="xsd:string"&gt;@NA&lt;/D&gt;&lt;D xsi:type="xsd:double"&gt;0.13&lt;/D&gt;&lt;D xsi:type="xsd:double"&gt;0.13&lt;/D&gt;&lt;D xsi:type="xsd:double"&gt;0.12&lt;/D&gt;&lt;D xsi:type="xsd:double"&gt;0.11&lt;/D&gt;&lt;D xsi:type="xsd:double"&gt;0.12&lt;/D&gt;&lt;D xsi:type="xsd:double"&gt;0.12&lt;/D&gt;&lt;D xsi:type="xsd:double"&gt;0.12&lt;/D&gt;&lt;D xsi:type="xsd:double"&gt;0.12&lt;/D&gt;&lt;D xsi:type="xsd:double"&gt;0.12&lt;/D&gt;&lt;D xsi:type="xsd:double"&gt;0.14&lt;/D&gt;&lt;D xsi:type="xsd:double"&gt;0.14&lt;/D&gt;&lt;D xsi:type="xsd:double"&gt;0.13&lt;/D&gt;&lt;D xsi:type="xsd:double"&gt;0.14&lt;/D&gt;&lt;D xsi:type="xsd:double"&gt;0.13&lt;/D&gt;&lt;D xsi:type="xsd:double"&gt;0.13&lt;/D&gt;&lt;D xsi:type="xsd:double"&gt;0.13&lt;/D&gt;&lt;D xsi:type="xsd:double"&gt;0.12&lt;/D&gt;&lt;D xsi:type="xsd:double"&gt;0.12&lt;/D&gt;&lt;D xsi:type="xsd:double"&gt;0.12&lt;/D&gt;&lt;D xsi:type="xsd:string"&gt;@NA&lt;/D&gt;&lt;D xsi:type="xsd:double"&gt;0.13&lt;/D&gt;&lt;D xsi:type="xsd:double"&gt;0.12&lt;/D&gt;&lt;D xsi:type="xsd:double"&gt;0.12&lt;/D&gt;&lt;D xsi:type="xsd:double"&gt;0.13&lt;/D&gt;&lt;D xsi:type="xsd:double"&gt;0.12&lt;/D&gt;&lt;D xsi:type="xsd:double"&gt;0.12&lt;/D&gt;&lt;D xsi:type="xsd:double"&gt;0.11&lt;/D&gt;&lt;D xsi:type="xsd:double"&gt;0.12&lt;/D&gt;&lt;D xsi:type="xsd:double"&gt;0.13&lt;/D&gt;&lt;D xsi:type="xsd:double"&gt;0.14&lt;/D&gt;&lt;D xsi:type="xsd:double"&gt;0.14&lt;/D&gt;&lt;D xsi:type="xsd:double"&gt;0.15&lt;/D&gt;&lt;D xsi:type="xsd:double"&gt;0.16&lt;/D&gt;&lt;D xsi:type="xsd:double"&gt;0.17&lt;/D&gt;&lt;D xsi:type="xsd:double"&gt;0.15&lt;/D&gt;&lt;D xsi:type="xsd:double"&gt;0.14&lt;/D&gt;&lt;D xsi:type="xsd:double"&gt;0.14&lt;/D&gt;&lt;D xsi:type="xsd:double"&gt;0.15&lt;/D&gt;&lt;D xsi:type="xsd:double"&gt;0.17&lt;/D&gt;&lt;D xsi:type="xsd:double"&gt;0.2&lt;/D&gt;&lt;D xsi:type="xsd:double"&gt;0.2&lt;/D&gt;&lt;D xsi:type="xsd:double"&gt;0.18&lt;/D&gt;&lt;D xsi:type="xsd:double"&gt;0.18&lt;/D&gt;&lt;D xsi:type="xsd:double"&gt;0.18&lt;/D&gt;&lt;D xsi:type="xsd:double"&gt;0.18&lt;/D&gt;&lt;D xsi:type="xsd:double"&gt;0.17&lt;/D&gt;&lt;D xsi:type="xsd:double"&gt;0.17&lt;/D&gt;&lt;D xsi:type="xsd:double"&gt;0.17&lt;/D&gt;&lt;D xsi:type="xsd:double"&gt;0.17&lt;/D&gt;&lt;D xsi:type="xsd:double"&gt;0.16&lt;/D&gt;&lt;D xsi:type="xsd:double"&gt;0.16&lt;/D&gt;&lt;D xsi:type="xsd:double"&gt;0.09&lt;/D&gt;&lt;D xsi:type="xsd:double"&gt;0.17&lt;/D&gt;&lt;D xsi:type="xsd:double"&gt;0.2&lt;/D&gt;&lt;D xsi:type="xsd:double"&gt;0.2&lt;/D&gt;&lt;D xsi:type="xsd:double"&gt;0.2&lt;/D&gt;&lt;D xsi:type="xsd:double"&gt;0.19&lt;/D&gt;&lt;D xsi:type="xsd:double"&gt;0.19&lt;/D&gt;&lt;D xsi:type="xsd:double"&gt;0.19&lt;/D&gt;&lt;D xsi:type="xsd:double"&gt;0.19&lt;/D&gt;&lt;D xsi:type="xsd:double"&gt;0.2&lt;/D&gt;&lt;D xsi:type="xsd:double"&gt;0.2&lt;/D&gt;&lt;D xsi:type="xsd:double"&gt;0.22&lt;/D&gt;&lt;D xsi:type="xsd:double"&gt;0.21&lt;/D&gt;&lt;D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xsi:type="xsd:double"&gt;0.19&lt;/D&gt;&lt;D xsi:type="xsd:double"&gt;0.2&lt;/D&gt;&lt;D xsi:type="xsd:double"&gt;0.2&lt;/D&gt;&lt;D xsi:type="xsd:double"&gt;0.21&lt;/D&gt;&lt;D xsi:type="xsd:double"&gt;0.21&lt;/D&gt;&lt;D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xsi:type="xsd:double"&gt;0.21&lt;/D&gt;&lt;D xsi:type="xsd:double"&gt;0.21&lt;/D&gt;&lt;D xsi:type="xsd:double"&gt;0.2&lt;/D&gt;&lt;D xsi:type="xsd:double"&gt;0.2&lt;/D&gt;&lt;D xsi:type="xsd:double"&gt;0.2&lt;/D&gt;&lt;D xsi:type="xsd:double"&gt;0.21&lt;/D&gt;&lt;D xsi:type="xsd:double"&gt;0.21&lt;/D&gt;&lt;D xsi:type="xsd:double"&gt;0.2&lt;/D&gt;&lt;D xsi:type="xsd:double"&gt;0.2&lt;/D&gt;&lt;D xsi:type="xsd:double"&gt;0.19&lt;/D&gt;&lt;D xsi:type="xsd:string"&gt;@NA&lt;/D&gt;&lt;D xsi:type="xsd:double"&gt;0.2&lt;/D&gt;&lt;D xsi:type="xsd:double"&gt;0.2&lt;/D&gt;&lt;D xsi:type="xsd:double"&gt;0.19&lt;/D&gt;&lt;D xsi:type="xsd:double"&gt;0.19&lt;/D&gt;&lt;D xsi:type="xsd:double"&gt;0.19&lt;/D&gt;&lt;D xsi:type="xsd:double"&gt;0.19&lt;/D&gt;&lt;D xsi:type="xsd:double"&gt;0.18&lt;/D&gt;&lt;D xsi:type="xsd:double"&gt;0.18&lt;/D&gt;&lt;D xsi:type="xsd:double"&gt;0.18&lt;/D&gt;&lt;D xsi:type="xsd:double"&gt;0.18&lt;/D&gt;&lt;D xsi:type="xsd:double"&gt;0.19&lt;/D&gt;&lt;D xsi:type="xsd:double"&gt;0.19&lt;/D&gt;&lt;D xsi:type="xsd:double"&gt;0.19&lt;/D&gt;&lt;D xsi:type="xsd:double"&gt;0.18&lt;/D&gt;&lt;D xsi:type="xsd:double"&gt;0.17&lt;/D&gt;&lt;D xsi:type="xsd:double"&gt;0.18&lt;/D&gt;&lt;D xsi:type="xsd:double"&gt;0.17&lt;/D&gt;&lt;D xsi:type="xsd:double"&gt;0.16&lt;/D&gt;&lt;D xsi:type="xsd:double"&gt;0.16&lt;/D&gt;&lt;D xsi:type="xsd:double"&gt;0.17&lt;/D&gt;&lt;D xsi:type="xsd:double"&gt;0.15&lt;/D&gt;&lt;D xsi:type="xsd:double"&gt;0.09&lt;/D&gt;&lt;D xsi:type="xsd:double"&gt;0.17&lt;/D&gt;&lt;D xsi:type="xsd:double"&gt;0.18&lt;/D&gt;&lt;D xsi:type="xsd:string"&gt;@NA&lt;/D&gt;&lt;D xsi:type="xsd:double"&gt;0.18&lt;/D&gt;&lt;D xsi:type="xsd:double"&gt;0.18&lt;/D&gt;&lt;D xsi:type="xsd:double"&gt;0.17&lt;/D&gt;&lt;D xsi:type="xsd:double"&gt;0.18&lt;/D&gt;&lt;D xsi:type="xsd:double"&gt;0.17&lt;/D&gt;&lt;D xsi:type="xsd:double"&gt;0.17&lt;/D&gt;&lt;D xsi:type="xsd:double"&gt;0.17&lt;/D&gt;&lt;D xsi:type="xsd:double"&gt;0.19&lt;/D&gt;&lt;D xsi:type="xsd:double"&gt;0.19&lt;/D&gt;&lt;D xsi:type="xsd:double"&gt;0.19&lt;/D&gt;&lt;D xsi:type="xsd:double"&gt;0.18&lt;/D&gt;&lt;D xsi:type="xsd:double"&gt;0.18&lt;/D&gt;&lt;D xsi:type="xsd:double"&gt;0.18&lt;/D&gt;&lt;D xsi:type="xsd:double"&gt;0.19&lt;/D&gt;&lt;D xsi:type="xsd:double"&gt;0.19&lt;/D&gt;&lt;D xsi:type="xsd:double"&gt;0.19&lt;/D&gt;&lt;D xsi:type="xsd:double"&gt;0.2&lt;/D&gt;&lt;D xsi:type="xsd:double"&gt;0.19&lt;/D&gt;&lt;D xsi:type="xsd:double"&gt;0.18&lt;/D&gt;&lt;D xsi:type="xsd:double"&gt;0.19&lt;/D&gt;&lt;D xsi:type="xsd:double"&gt;0.19&lt;/D&gt;&lt;D xsi:type="xsd:double"&gt;0.19&lt;/D&gt;&lt;D xsi:type="xsd:double"&gt;0.19&lt;/D&gt;&lt;D xsi:type="xsd:double"&gt;0.18&lt;/D&gt;&lt;D xsi:type="xsd:double"&gt;0.18&lt;/D&gt;&lt;D xsi:type="xsd:double"&gt;0.18&lt;/D&gt;&lt;D xsi:type="xsd:double"&gt;0.17&lt;/D&gt;&lt;D xsi:type="xsd:double"&gt;0.18&lt;/D&gt;&lt;D xsi:type="xsd:double"&gt;0.19&lt;/D&gt;&lt;D xsi:type="xsd:double"&gt;0.2&lt;/D&gt;&lt;D xsi:type="xsd:double"&gt;0.2&lt;/D&gt;&lt;D xsi:type="xsd:double"&gt;0.19&lt;/D&gt;&lt;D xsi:type="xsd:double"&gt;0.19&lt;/D&gt;&lt;D xsi:type="xsd:double"&gt;0.2&lt;/D&gt;&lt;D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xsi:type="xsd:double"&gt;0.21&lt;/D&gt;&lt;D xsi:type="xsd:double"&gt;0.19&lt;/D&gt;&lt;D xsi:type="xsd:double"&gt;0.19&lt;/D&gt;&lt;D xsi:type="xsd:double"&gt;0.19&lt;/D&gt;&lt;</t>
        </r>
      </text>
    </comment>
    <comment ref="A3" authorId="0" shapeId="0" xr:uid="{7FDE81FE-B415-4B05-BFDE-84A5E21E7F32}">
      <text>
        <r>
          <rPr>
            <b/>
            <sz val="9"/>
            <color indexed="81"/>
            <rFont val="Tahoma"/>
            <family val="2"/>
          </rPr>
          <t>D xsi:type="xsd:string"&gt;@NA&lt;/D&gt;&lt;D xsi:type="xsd:double"&gt;0.2&lt;/D&gt;&lt;D xsi:type="xsd:double"&gt;0.19&lt;/D&gt;&lt;D xsi:type="xsd:double"&gt;0.18&lt;/D&gt;&lt;D xsi:type="xsd:double"&gt;0.18&lt;/D&gt;&lt;D xsi:type="xsd:double"&gt;0.18&lt;/D&gt;&lt;D xsi:type="xsd:double"&gt;0.19&lt;/D&gt;&lt;D xsi:type="xsd:double"&gt;0.21&lt;/D&gt;&lt;D xsi:type="xsd:double"&gt;0.21&lt;/D&gt;&lt;D xsi:type="xsd:double"&gt;0.21&lt;/D&gt;&lt;D xsi:type="xsd:double"&gt;0.21&lt;/D&gt;&lt;D xsi:type="xsd:double"&gt;0.2&lt;/D&gt;&lt;D xsi:type="xsd:double"&gt;0.21&lt;/D&gt;&lt;D xsi:type="xsd:double"&gt;0.2&lt;/D&gt;&lt;D xsi:type="xsd:double"&gt;0.21&lt;/D&gt;&lt;D xsi:type="xsd:double"&gt;0.19&lt;/D&gt;&lt;D xsi:type="xsd:double"&gt;0.19&lt;/D&gt;&lt;D xsi:type="xsd:double"&gt;0.19&lt;/D&gt;&lt;D xsi:type="xsd:double"&gt;0.15&lt;/D&gt;&lt;D xsi:type="xsd:double"&gt;0.2&lt;/D&gt;&lt;D xsi:type="xsd:double"&gt;0.2&lt;/D&gt;&lt;D xsi:type="xsd:double"&gt;0.2&lt;/D&gt;&lt;D xsi:type="xsd:double"&gt;0.19&lt;/D&gt;&lt;D xsi:type="xsd:double"&gt;0.18&lt;/D&gt;&lt;D xsi:type="xsd:double"&gt;0.18&lt;/D&gt;&lt;D xsi:type="xsd:string"&gt;@NA&lt;/D&gt;&lt;D xsi:type="xsd:double"&gt;0.18&lt;/D&gt;&lt;D xsi:type="xsd:double"&gt;0.18&lt;/D&gt;&lt;D xsi:type="xsd:double"&gt;0.19&lt;/D&gt;&lt;D xsi:type="xsd:double"&gt;0.2&lt;/D&gt;&lt;D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xsi:type="xsd:double"&gt;0.2&lt;/D&gt;&lt;D xsi:type="xsd:double"&gt;0.2&lt;/D&gt;&lt;D xsi:type="xsd:double"&gt;0.2&lt;/D&gt;&lt;D xsi:type="xsd:double"&gt;0.2&lt;/D&gt;&lt;D xsi:type="xsd:double"&gt;0.19&lt;/D&gt;&lt;D xsi:type="xsd:double"&gt;0.18&lt;/D&gt;&lt;D xsi:type="xsd:double"&gt;0.18&lt;/D&gt;&lt;D xsi:type="xsd:double"&gt;0.17&lt;/D&gt;&lt;D xsi:type="xsd:double"&gt;0.17&lt;/D&gt;&lt;D xsi:type="xsd:string"&gt;@NA&lt;/D&gt;&lt;D xsi:type="xsd:double"&gt;0.19&lt;/D&gt;&lt;D xsi:type="xsd:double"&gt;0.21&lt;/D&gt;&lt;D xsi:type="xsd:double"&gt;0.21&lt;/D&gt;&lt;D xsi:type="xsd:double"&gt;0.2&lt;/D&gt;&lt;D xsi:type="xsd:double"&gt;0.2&lt;/D&gt;&lt;D xsi:type="xsd:double"&gt;0.21&lt;/D&gt;&lt;D xsi:type="xsd:double"&gt;0.19&lt;/D&gt;&lt;D xsi:type="xsd:double"&gt;0.2&lt;/D&gt;&lt;D xsi:type="xsd:double"&gt;0.2&lt;/D&gt;&lt;D xsi:type="xsd:string"&gt;@NA&lt;/D&gt;&lt;D xsi:type="xsd:double"&gt;0.2&lt;/D&gt;&lt;D xsi:type="xsd:double"&gt;0.2&lt;/D&gt;&lt;D xsi:type="xsd:double"&gt;0.2&lt;/D&gt;&lt;D xsi:type="xsd:double"&gt;0.2&lt;/D&gt;&lt;D xsi:type="xsd:double"&gt;0.19&lt;/D&gt;&lt;D xsi:type="xsd:double"&gt;0.18&lt;/D&gt;&lt;D xsi:type="xsd:double"&gt;0.18&lt;/D&gt;&lt;D xsi:type="xsd:double"&gt;0.17&lt;/D&gt;&lt;D xsi:type="xsd:double"&gt;0.17&lt;/D&gt;&lt;D xsi:type="xsd:double"&gt;0.16&lt;/D&gt;&lt;D xsi:type="xsd:double"&gt;0.16&lt;/D&gt;&lt;D xsi:type="xsd:double"&gt;0.17&lt;/D&gt;&lt;D xsi:type="xsd:double"&gt;0.19&lt;/D&gt;&lt;D xsi:type="xsd:double"&gt;0.2&lt;/D&gt;&lt;D xsi:type="xsd:double"&gt;0.2&lt;/D&gt;&lt;D xsi:type="xsd:double"&gt;0.2&lt;/D&gt;&lt;D xsi:type="xsd:double"&gt;0.21&lt;/D&gt;&lt;D xsi:type="xsd:double"&gt;0.2&lt;/D&gt;&lt;D xsi:type="xsd:double"&gt;0.19&lt;/D&gt;&lt;D xsi:type="xsd:double"&gt;0.19&lt;/D&gt;&lt;D xsi:type="xsd:double"&gt;0.19&lt;/D&gt;&lt;D xsi:type="xsd:double"&gt;0.19&lt;/D&gt;&lt;D xsi:type="xsd:double"&gt;0.18&lt;/D&gt;&lt;D xsi:type="xsd:double"&gt;0.18&lt;/D&gt;&lt;D xsi:type="xsd:double"&gt;0.19&lt;/D&gt;&lt;D xsi:type="xsd:double"&gt;0.13&lt;/D&gt;&lt;D xsi:type="xsd:double"&gt;0.19&lt;/D&gt;&lt;D xsi:type="xsd:double"&gt;0.18&lt;/D&gt;&lt;D xsi:type="xsd:double"&gt;0.18&lt;/D&gt;&lt;D xsi:type="xsd:double"&gt;0.17&lt;/D&gt;&lt;D xsi:type="xsd:double"&gt;0.17&lt;/D&gt;&lt;D xsi:type="xsd:double"&gt;0.17&lt;/D&gt;&lt;D xsi:type="xsd:double"&gt;0.17&lt;/D&gt;&lt;D xsi:type="xsd:double"&gt;0.16&lt;/D&gt;&lt;D xsi:type="xsd:double"&gt;0.16&lt;/D&gt;&lt;D xsi:type="xsd:double"&gt;0.16&lt;/D&gt;&lt;D xsi:type="xsd:string"&gt;@NA&lt;/D&gt;&lt;D xsi:type="xsd:double"&gt;0.19&lt;/D&gt;&lt;D xsi:type="xsd:double"&gt;0.18&lt;/D&gt;&lt;D xsi:type="xsd:double"&gt;0.18&lt;/D&gt;&lt;D xsi:type="xsd:double"&gt;0.17&lt;/D&gt;&lt;D xsi:type="xsd:double"&gt;0.18&lt;/D&gt;&lt;D xsi:type="xsd:double"&gt;0.17&lt;/D&gt;&lt;D xsi:type="xsd:double"&gt;0.17&lt;/D&gt;&lt;D xsi:type="xsd:double"&gt;0.17&lt;/D&gt;&lt;D xsi:type="xsd:double"&gt;0.17&lt;/D&gt;&lt;D xsi:type="xsd:double"&gt;0.17&lt;/D&gt;&lt;D xsi:type="xsd:double"&gt;0.18&lt;/D&gt;&lt;D xsi:type="xsd:double"&gt;0.18&lt;/D&gt;&lt;D xsi:type="xsd:double"&gt;0.17&lt;/D&gt;&lt;D xsi:type="xsd:double"&gt;0.17&lt;/D&gt;&lt;D xsi:type="xsd:double"&gt;0.17&lt;/D&gt;&lt;D xsi:type="xsd:double"&gt;0.16&lt;/D&gt;&lt;D xsi:type="xsd:double"&gt;0.15&lt;/D&gt;&lt;D xsi:type="xsd:double"&gt;0.15&lt;/D&gt;&lt;D xsi:type="xsd:double"&gt;0.15&lt;/D&gt;&lt;D xsi:type="xsd:double"&gt;0.15&lt;/D&gt;&lt;D xsi:type="xsd:double"&gt;0.16&lt;/D&gt;&lt;D xsi:type="xsd:double"&gt;0.15&lt;/D&gt;&lt;D xsi:type="xsd:double"&gt;0.15&lt;/D&gt;&lt;D xsi:type="xsd:double"&gt;0.15&lt;/D&gt;&lt;D xsi:type="xsd:string"&gt;@NA&lt;/D&gt;&lt;D xsi:type="xsd:double"&gt;0.15&lt;/D&gt;&lt;D xsi:type="xsd:double"&gt;0.15&lt;/D&gt;&lt;D xsi:type="xsd:double"&gt;0.15&lt;/D&gt;&lt;D xsi:type="xsd:double"&gt;0.15&lt;/D&gt;&lt;D xsi:type="xsd:double"&gt;0.16&lt;/D&gt;&lt;D xsi:type="xsd:double"&gt;0.15&lt;/D&gt;&lt;D xsi:type="xsd:double"&gt;0.16&lt;/D&gt;&lt;D xsi:type="xsd:double"&gt;0.15&lt;/D&gt;&lt;D xsi:type="xsd:double"&gt;0.15&lt;/D&gt;&lt;D xsi:type="xsd:double"&gt;0.14&lt;/D&gt;&lt;D xsi:type="xsd:double"&gt;0.14&lt;/D&gt;&lt;D xsi:type="xsd:double"&gt;0.14&lt;/D&gt;&lt;D xsi:type="xsd:double"&gt;0.14&lt;/D&gt;&lt;D xsi:type="xsd:double"&gt;0.13&lt;/D&gt;&lt;D xsi:type="xsd:double"&gt;0.14&lt;/D&gt;&lt;D xsi:type="xsd:double"&gt;0.14&lt;/D&gt;&lt;D xsi:type="xsd:double"&gt;0.14&lt;/D&gt;&lt;D xsi:type="xsd:double"&gt;0.14&lt;/D&gt;&lt;D xsi:type="xsd:double"&gt;0.15&lt;/D&gt;&lt;D xsi:type="xsd:double"&gt;0.14&lt;/D&gt;&lt;D xsi:type="xsd:double"&gt;0.14&lt;/D&gt;&lt;D xsi:type="xsd:double"&gt;0.14&lt;/D&gt;&lt;D xsi:type="xsd:double"&gt;0.13&lt;/D&gt;&lt;D xsi:type="xsd:double"&gt;0.13&lt;/D&gt;&lt;D xsi:type="xsd:double"&gt;0.13&lt;/D&gt;&lt;D xsi:type="xsd:double"&gt;0.13&lt;/D&gt;&lt;D xsi:type="xsd:double"&gt;0.13&lt;/D&gt;&lt;D xsi:type="xsd:double"&gt;0.1&lt;/D&gt;&lt;D xsi:type="xsd:double"&gt;0.11&lt;/D&gt;&lt;D xsi:type="xsd:double"&gt;0.09&lt;/D&gt;&lt;D xsi:type="xsd:double"&gt;0.09&lt;/D&gt;&lt;D xsi:type="xsd:double"&gt;0.1&lt;/D&gt;&lt;D xsi:type="xsd:double"&gt;0.1&lt;/D&gt;&lt;D xsi:type="xsd:double"&gt;0.09&lt;/D&gt;&lt;D xsi:type="xsd:double"&gt;0.09&lt;/D&gt;&lt;D xsi:type="xsd:double"&gt;0.08&lt;/D&gt;&lt;D xsi:type="xsd:double"&gt;0.08&lt;/D&gt;&lt;D xsi:type="xsd:double"&gt;0.09&lt;/D&gt;&lt;D xsi:type="xsd:double"&gt;0.12&lt;/D&gt;&lt;D xsi:type="xsd:double"&gt;0.1&lt;/D&gt;&lt;D xsi:type="xsd:double"&gt;0.11&lt;/D&gt;&lt;D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xsi:type="xsd:double"&gt;0.09&lt;/D&gt;&lt;D xsi:type="xsd:double"&gt;0.1&lt;/D&gt;&lt;D xsi:type="xsd:double"&gt;0.09&lt;/D&gt;&lt;D xsi:type="xsd:double"&gt;0.1&lt;/D&gt;&lt;D xsi:type="xsd:double"&gt;0.1&lt;/D&gt;&lt;D xsi:type="xsd:double"&gt;0.1&lt;/D&gt;&lt;D xsi:type="xsd:double"&gt;0.09&lt;/D&gt;&lt;D xsi:type="xsd:double"&gt;0.09&lt;/D&gt;&lt;D xsi:type="xsd:double"&gt;0.1&lt;/D&gt;&lt;D xsi:type="xsd:string"&gt;@NA&lt;/D&gt;&lt;D xsi:type="xsd:double"&gt;0.1&lt;/D&gt;&lt;D xsi:type="xsd:double"&gt;0.1&lt;/D&gt;&lt;D xsi:type="xsd:double"&gt;0.1&lt;/D&gt;&lt;D xsi:type="xsd:double"&gt;0.11&lt;/D&gt;&lt;D xsi:type="xsd:double"&gt;0.1&lt;/D&gt;&lt;D xsi:type="xsd:double"&gt;0.09&lt;/D&gt;&lt;D xsi:type="xsd:double"&gt;0.09&lt;/D&gt;&lt;D xsi:type="xsd:double"&gt;0.09&lt;/D&gt;&lt;D xsi:type="xsd:double"&gt;0.09&lt;/D&gt;&lt;D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xsi:type="xsd:double"&gt;0.07&lt;/D&gt;&lt;D xsi:type="xsd:double"&gt;0.07&lt;/D&gt;&lt;D xsi:type="xsd:double"&gt;0.08&lt;/D&gt;&lt;D xsi:type="xsd:string"&gt;@NA&lt;/D&gt;&lt;D xsi:type="xsd:double"&gt;0.08&lt;/D&gt;&lt;D xsi:type="xsd:double"&gt;0.07&lt;/D&gt;&lt;D xsi:type="xsd:double"&gt;0.07&lt;/D&gt;&lt;D xsi:type="xsd:double"&gt;0.07&lt;/D&gt;&lt;D xsi:type="xsd:double"&gt;0.07&lt;/D&gt;&lt;D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xsi:type="xsd:double"&gt;0.07&lt;/D&gt;&lt;D xsi:type="xsd:double"&gt;0.08&lt;/D&gt;&lt;D xsi:type="xsd:double"&gt;0.11&lt;/D&gt;&lt;D xsi:type="xsd:double"&gt;0.17&lt;/D&gt;&lt;D xsi:type="xsd:double"&gt;0.16&lt;/D&gt;&lt;D xsi:type="xsd:double"&gt;0.12&lt;/D&gt;&lt;D xsi:type="xsd:double"&gt;0.09&lt;/D&gt;&lt;D xsi:type="xsd:double"&gt;0.08&lt;/D&gt;&lt;D xsi:type="xsd:double"&gt;0.11&lt;/D&gt;&lt;D xsi:type="xsd:double"&gt;0.1&lt;/D&gt;&lt;D xsi:type="xsd:double"&gt;0.1&lt;/D&gt;&lt;D xsi:type="xsd:double"&gt;0.09&lt;/D&gt;&lt;D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xsi:type="xsd:double"&gt;0.06&lt;/D&gt;&lt;D xsi:type="xsd:double"&gt;0.08&lt;/D&gt;&lt;D xsi:type="xsd:double"&gt;0.07&lt;/D&gt;&lt;D xsi:type="xsd:double"&gt;0.07&lt;/D&gt;&lt;D xsi:type="xsd:double"&gt;0.07&lt;/D&gt;&lt;D xsi:type="xsd:double"&gt;0.07&lt;/D&gt;&lt;D xsi:type="xsd:string"&gt;@NA&lt;/D&gt;&lt;D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xsi:type="xsd:double"&gt;0.08&lt;/D&gt;&lt;D xsi:type="xsd:double"&gt;0.07&lt;/D&gt;&lt;D xsi:type="xsd:double"&gt;0.07&lt;/D&gt;&lt;D xsi:type="xsd:double"&gt;0.09&lt;/D&gt;&lt;D xsi:type="xsd:double"&gt;0.08&lt;/D&gt;&lt;D xsi:type="xsd:double"&gt;0.08&lt;/D&gt;&lt;D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xsi:type="xsd:string"&gt;@NA&lt;/D&gt;&lt;D xsi:type="xsd:double"&gt;0.07&lt;/D&gt;&lt;D xsi:type="xsd:double"&gt;0.08&lt;/D&gt;&lt;D xsi:type="xsd:double"&gt;0.08&lt;/D&gt;&lt;D xsi:type="xsd:double"&gt;0.1&lt;/D&gt;&lt;D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xsi:type="xsd:double"&gt;0.08&lt;/D&gt;&lt;D xsi:type="xsd:string"&gt;@NA&lt;/D&gt;&lt;D xsi:type="xsd:double"&gt;0.07&lt;/D&gt;&lt;D xsi:type="xsd:double"&gt;0.07&lt;/D&gt;&lt;D xsi:type="xsd:double"&gt;0.07&lt;/D&gt;&lt;D xsi:type="xsd:double"&gt;0.04&lt;/D&gt;&lt;D xsi:type="xsd:string"&gt;@NA&lt;/D&gt;&lt;D xsi:type="xsd:double"&gt;0.07&lt;/D&gt;&lt;D xsi:type="xsd:double"&gt;0.07&lt;/D&gt;&lt;D xsi:type="xsd:double"&gt;0.07&lt;/D&gt;&lt;D xsi:type="xsd:double"&gt;0.07&lt;/D&gt;&lt;D xsi:type="xsd:double"&gt;0.08&lt;/D&gt;&lt;D xsi:type="xsd:double"&gt;0.08&lt;/D&gt;&lt;D xsi:type="xsd:double"&gt;0.08&lt;/D&gt;&lt;D xsi:type="xsd:double"&gt;0.08&lt;/D&gt;&lt;D xsi:type="xsd:double"&gt;0.09&lt;/D&gt;&lt;D xsi:type="xsd:string"&gt;@NA&lt;/D&gt;&lt;D xsi:type="xsd:double"&gt;0.09&lt;/D&gt;&lt;D xsi:type="xsd:double"&gt;0.09&lt;/D&gt;&lt;D xsi:type="xsd:double"&gt;0.1&lt;/D&gt;&lt;D xsi:type="xsd:double"&gt;0.09&lt;/D&gt;&lt;D xsi:type="xsd:double"&gt;0.09&lt;/D&gt;&lt;D xsi:type="xsd:double"&gt;0.09&lt;/D&gt;&lt;D xsi:type="xsd:double"&gt;0.08&lt;/D&gt;&lt;D xsi:type="xsd:double"&gt;0.08&lt;/D&gt;&lt;D xsi:type="xsd:double"&gt;0.09&lt;/D&gt;&lt;D xsi:type="xsd:double"&gt;0.09&lt;/D&gt;&lt;D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xsi:type="xsd:double"&gt;0.12&lt;/D&gt;&lt;D xsi:type="xsd:double"&gt;0.12&lt;/D&gt;&lt;D xsi:type="xsd:double"&gt;0.12&lt;/D&gt;&lt;D xsi:type="xsd:double"&gt;0.12&lt;/D&gt;&lt;D xsi:type="xsd:double"&gt;0.11&lt;/D&gt;&lt;D xsi:type="xsd:double"&gt;0.09&lt;/D&gt;&lt;D xsi:type="xsd:string"&gt;@NA&lt;/D&gt;&lt;D xsi:type="xsd:double"&gt;0.1&lt;/D&gt;&lt;D xsi:type="xsd:double"&gt;0.08&lt;/D&gt;&lt;D xsi:type="xsd:double"&gt;0.08&lt;/D&gt;&lt;D xsi:type="xsd:double"&gt;0.09&lt;/D&gt;&lt;D xsi:type="xsd:double"&gt;0.1&lt;/D&gt;&lt;D xsi:type="xsd:double"&gt;0.1&lt;/D&gt;&lt;D xsi:type="xsd:double"&gt;0.1&lt;/D&gt;&lt;D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xsi:type="xsd:double"&gt;0.12&lt;/D&gt;&lt;D xsi:type="xsd:double"&gt;0.12&lt;/D&gt;&lt;D xsi:type="xsd:double"&gt;0.12&lt;/D&gt;&lt;D xsi:type="xsd:double"&gt;0.13&lt;/D&gt;&lt;D xsi:type="xsd:double"&gt;0.14&lt;/D&gt;&lt;D xsi:type="xsd:double"&gt;0.15&lt;/D&gt;&lt;D xsi:type="xsd:double"&gt;0.15&lt;/D&gt;&lt;D xsi:type="xsd:double"&gt;0.15&lt;/D&gt;&lt;D xsi:type="xsd:double"&gt;0.15&lt;/D&gt;&lt;D xsi:type="xsd:double"&gt;0.14&lt;/D&gt;&lt;D xsi:type="xsd:double"&gt;0.14&lt;/D&gt;&lt;D xsi:type="xsd:double"&gt;0.14&lt;/D&gt;&lt;D xsi:type="xsd:double"&gt;0.14&lt;/D&gt;&lt;D xsi:type="xsd:double"&gt;0.13&lt;/D&gt;&lt;D xsi:type="xsd:double"&gt;0.13&lt;/D&gt;&lt;D xsi:type="xsd:double"&gt;0.09&lt;/D&gt;&lt;D xsi:type="xsd:double"&gt;0.15&lt;/D&gt;&lt;D xsi:type="xsd:double"&gt;0.15&lt;/D&gt;&lt;D xsi:type="xsd:double"&gt;0.15&lt;/D&gt;&lt;D xsi:type="xsd:double"&gt;0.15&lt;/D&gt;&lt;D xsi:type="xsd:double"&gt;0.12&lt;/D&gt;&lt;D xsi:type="xsd:double"&gt;0.16&lt;/D&gt;&lt;D xsi:type="xsd:double"&gt;0.15&lt;/D&gt;&lt;D xsi:type="xsd:double"&gt;0.16&lt;/D&gt;&lt;D xsi:type="xsd:double"&gt;0.15&lt;/D&gt;&lt;D xsi:type="xsd:double"&gt;0.15&lt;/D&gt;&lt;D xsi:type="xsd:double"&gt;0.15&lt;/D&gt;&lt;D xsi:type="xsd:double"&gt;0.16&lt;/D&gt;&lt;D xsi:type="xsd:double"&gt;0.15&lt;/D&gt;&lt;D xsi:type="xsd:double"&gt;0.13&lt;/D&gt;&lt;D xsi:type="xsd:double"&gt;0.12&lt;/D&gt;&lt;D xsi:type="xsd:double"&gt;0.13&lt;/D&gt;&lt;D xsi:type="xsd:double"&gt;0.14&lt;/D&gt;&lt;D xsi:type="xsd:double"&gt;0.15&lt;/D&gt;&lt;D xsi:type="xsd:double"&gt;0.14&lt;/D&gt;&lt;D xsi:type="xsd:double"&gt;0.13&lt;/D&gt;&lt;D xsi:type="xsd:double"&gt;0.16&lt;/D&gt;&lt;D xsi:type="xsd:double"&gt;0.16&lt;/D&gt;&lt;D xsi:type="xsd:double"&gt;0.15&lt;/D&gt;&lt;D xsi:type="xsd:double"&gt;0.15&lt;/D&gt;&lt;D xsi:type="xsd:double"&gt;0.16&lt;/D&gt;&lt;D xsi:type="xsd:double"&gt;0.16&lt;/D&gt;&lt;D xsi:type="xsd:double"&gt;0.16&lt;/D&gt;&lt;D xsi:type="xsd:double"&gt;0.15&lt;/D&gt;&lt;D xsi:type="xsd:double"&gt;0.15&lt;/D&gt;&lt;D xsi:type="xsd:double"&gt;0.15&lt;/D&gt;&lt;D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xsi:type="xsd:double"&gt;0.15&lt;/D&gt;&lt;D xsi:type="xsd:double"&gt;0.15&lt;/D&gt;&lt;D xsi:type="xsd:double"&gt;0.15&lt;/D&gt;&lt;D xsi:type="xsd:string"&gt;@NA&lt;/D&gt;&lt;D xsi:type="xsd:double"&gt;0.16&lt;/D&gt;&lt;D xsi:type="xsd:double"&gt;0.16&lt;/D&gt;&lt;D xsi:type="xsd:double"&gt;0.16&lt;/D&gt;&lt;D xsi:type="xsd:double"&gt;0.16&lt;/D&gt;&lt;D xsi:type="xsd:double"&gt;0.17&lt;/D&gt;&lt;D xsi:type="xsd:double"&gt;0.17&lt;/D&gt;&lt;D xsi:type="xsd:double"&gt;0.16&lt;/D&gt;&lt;D xsi:type="xsd:double"&gt;0.16&lt;/D&gt;&lt;D xsi:type="xsd:double"&gt;0.17&lt;/D&gt;&lt;D xsi:type="xsd:double"&gt;0.17&lt;/D&gt;&lt;D xsi:type="xsd:double"&gt;0.16&lt;/D&gt;&lt;D xsi:type="xsd:double"&gt;0.17&lt;/D&gt;&lt;D xsi:type="xsd:double"&gt;0.17&lt;/D&gt;&lt;D xsi:type="xsd:double"&gt;0.18&lt;/D&gt;&lt;D xsi:type="xsd:double"&gt;0.17&lt;/D&gt;&lt;D xsi:type="xsd:double"&gt;0.17&lt;/D&gt;&lt;D xsi:type="xsd:double"&gt;0.16&lt;/D&gt;&lt;D xsi:type="xsd:double"&gt;0.17&lt;/D&gt;&lt;D xsi:type="xsd:double"&gt;0.17&lt;/D&gt;&lt;D xsi:type="xsd:double"&gt;0.17&lt;/D&gt;&lt;D xsi:type="xsd:double"&gt;0.16&lt;/D&gt;&lt;D xsi:type="xsd:double"&gt;0.15&lt;/D&gt;&lt;D xsi:type="xsd:double"&gt;0.15&lt;/D&gt;&lt;D xsi:type="xsd:double"&gt;0.09&lt;/D&gt;&lt;D xsi:type="xsd:double"&gt;0.18&lt;/D&gt;&lt;D xsi:type="xsd:double"&gt;0.17&lt;/D&gt;&lt;D xsi:type="xsd:string"&gt;@NA&lt;/D&gt;&lt;D xsi:type="xsd:double"&gt;0.17&lt;/D&gt;&lt;D xsi:type="xsd:double"&gt;0.17&lt;/D&gt;&lt;D xsi:type="xsd:double"&gt;0.17&lt;/D&gt;&lt;D xsi:type="xsd:double"&gt;0.17&lt;/D&gt;&lt;D xsi:type="xsd:double"&gt;0.17&lt;/D&gt;&lt;D xsi:type="xsd:double"&gt;0.18&lt;/D&gt;&lt;D xsi:type="xsd:double"&gt;0.19&lt;/D&gt;&lt;D xsi:type="xsd:double"&gt;0.18&lt;/D&gt;&lt;D xsi:type="xsd:double"&gt;0.17&lt;/D&gt;&lt;D xsi:type="xsd:double"&gt;0.16&lt;/D&gt;&lt;D xsi:type="xsd:double"&gt;0.13&lt;/D&gt;&lt;D xsi:type="xsd:double"&gt;0.13&lt;/D&gt;&lt;D xsi:type="xsd:double"&gt;0.14&lt;/D&gt;&lt;D xsi:type="xsd:double"&gt;0.15&lt;/D&gt;&lt;D xsi:type="xsd:double"&gt;0.15&lt;/D&gt;&lt;D xsi:type="xsd:double"&gt;0.14&lt;/D&gt;&lt;D xsi:type="xsd:double"&gt;0.14&lt;/D&gt;&lt;D xsi:type="xsd:double"&gt;0.14&lt;/D&gt;&lt;D xsi:type="xsd:double"&gt;0.13&lt;/D&gt;&lt;D xsi:type="xsd:double"&gt;0.14&lt;/D&gt;&lt;D xsi:type="xsd:double"&gt;0.14&lt;/D&gt;&lt;D xsi:type="xsd:double"&gt;0.14&lt;/D&gt;&lt;D xsi:type="xsd:double"&gt;0.14&lt;/D&gt;&lt;D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xsi:type="xsd:double"&gt;0.13&lt;/D&gt;&lt;D xsi:type="xsd:string"&gt;@NA&lt;/D&gt;&lt;D xsi:type="xsd:double"&gt;0.14&lt;/D&gt;&lt;D xsi:type="xsd:double"&gt;0.16&lt;/D&gt;&lt;D xsi:type="xsd:double"&gt;0.16&lt;/D&gt;&lt;D xsi:type="xsd:double"&gt;0.15&lt;/D&gt;&lt;D xsi:type="xsd:double"&gt;0.15&lt;/D&gt;&lt;D xsi:type="xsd:double"&gt;0.15&lt;/D&gt;&lt;D xsi:type="xsd:double"&gt;0.15&lt;/D&gt;&lt;D xsi:type="xsd:double"&gt;0.15&lt;/D&gt;&lt;D xsi:type="xsd:double"&gt;0.16&lt;/D&gt;&lt;D xsi:type="xsd:double"&gt;0.16&lt;/D&gt;&lt;D xsi:type="xsd:double"&gt;0.16&lt;/D&gt;&lt;D xsi:type="xsd:double"&gt;0.15&lt;/D&gt;&lt;D xsi:type="xsd:double"&gt;0.16&lt;/D&gt;&lt;D xsi:type="xsd:double"&gt;0.15&lt;/D&gt;&lt;D xsi:type="xsd:double"&gt;0.16&lt;/D&gt;&lt;D xsi:type="xsd:double"&gt;0.15&lt;/D&gt;&lt;D xsi:type="xsd:double"&gt;0.15&lt;/D&gt;&lt;D xsi:type="xsd:double"&gt;0.14&lt;/D&gt;&lt;D xsi:type="xsd:double"&gt;0.09&lt;/D&gt;&lt;D xsi:type="xsd:double"&gt;0.15&lt;/D&gt;&lt;D xsi:type="xsd:double"&gt;0.16&lt;/D&gt;&lt;D xsi:type="xsd:double"&gt;0.16&lt;/D&gt;&lt;D xsi:type="xsd:double"&gt;0.15&lt;/D&gt;&lt;D xsi:type="xsd:double"&gt;0.15&lt;/D&gt;&lt;D xsi:type="xsd:string"&gt;@NA&lt;/D&gt;&lt;D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xsi:type="xsd:double"&gt;0.15&lt;/D&gt;&lt;D xsi:type="xsd:double"&gt;0.15&lt;/D&gt;&lt;D xsi:type="xsd:double"&gt;0.16&lt;/D&gt;&lt;D xsi:type="xsd:double"&gt;0.15&lt;/D&gt;&lt;D xsi:type="xsd:double"&gt;0.15&lt;/D&gt;&lt;D xsi:type="xsd:double"&gt;0.17&lt;/D&gt;&lt;D xsi:type="xsd:double"&gt;0.16&lt;/D&gt;&lt;D xsi:type="xsd:double"&gt;0.16&lt;/D&gt;&lt;D xsi:type="xsd:double"&gt;0.17&lt;/D&gt;&lt;D xsi:type="xsd:double"&gt;0.17&lt;/D&gt;&lt;D xsi:type="xsd:double"&gt;0.18&lt;/D&gt;&lt;D xsi:type="xsd:double"&gt;0.17&lt;/D&gt;&lt;D xsi:type="xsd:double"&gt;0.16&lt;/D&gt;&lt;D xsi:type="xsd:double"&gt;0.17&lt;/D&gt;&lt;D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xsi:type="xsd:double"&gt;0.17&lt;/D&gt;&lt;D xsi:type="xsd:double"&gt;0.16&lt;/D&gt;&lt;D xsi:type="xsd:double"&gt;0.16&lt;/D&gt;&lt;D xsi:type="xsd:double"&gt;0.16&lt;/D&gt;&lt;D xsi:type="xsd:double"&gt;0.16&lt;/D&gt;&lt;D xsi:type="xsd:double"&gt;0.17&lt;/D&gt;&lt;D xsi:type="xsd:double"&gt;0.17&lt;/D&gt;&lt;D xsi:type="xsd:double"&gt;0.16&lt;/D&gt;&lt;D xsi:type="xsd:double"&gt;0.17&lt;/D&gt;&lt;D xsi:type="xsd:double"&gt;0.16&lt;/D&gt;&lt;D xsi:type="xsd:double"&gt;0.17&lt;/D&gt;&lt;D xsi:type="xsd:double"&gt;0.17&lt;/D&gt;&lt;D xsi:type="xsd:double"&gt;0.17&lt;/D&gt;&lt;D xsi:type="xsd:double"&gt;0.17&lt;/D&gt;&lt;D xsi:type="xsd:double"&gt;0.18&lt;/D&gt;&lt;D xsi:type="xsd:double"&gt;0.18&lt;/D&gt;&lt;D xsi:type="xsd:double"&gt;0.17&lt;/D&gt;&lt;D xsi:type="xsd:double"&gt;0.17&lt;/D&gt;&lt;D xsi:type="xsd:double"&gt;0.17&lt;/D&gt;&lt;D xsi:type="xsd:double"&gt;0.09&lt;/D&gt;&lt;D xsi:type="xsd:double"&gt;0.09&lt;/D&gt;&lt;D xsi:type="xsd:double"&gt;0.17&lt;/D&gt;&lt;D xsi:type="xsd:double"&gt;0.17&lt;/D&gt;&lt;D xsi:type="xsd:double"&gt;0.16&lt;/D&gt;&lt;D xsi:type="xsd:double"&gt;0.16&lt;/D&gt;&lt;D xsi:type="xsd:double"&gt;0.15&lt;/D&gt;&lt;D xsi:type="xsd:double"&gt;0.14&lt;/D&gt;&lt;D xsi:type="xsd:double"&gt;0.14&lt;/D&gt;&lt;D xsi:type="xsd:double"&gt;0.14&lt;/D&gt;&lt;D xsi:type="xsd:double"&gt;0.14&lt;/D&gt;&lt;D xsi:type="xsd:double"&gt;0.15&lt;/D&gt;&lt;D xsi:type="xsd:double"&gt;0.14&lt;/D&gt;&lt;D xsi:type="xsd:double"&gt;0.14&lt;/D&gt;&lt;D xsi:type="xsd:double"&gt;0.14&lt;/D&gt;&lt;D xsi:type="xsd:double"&gt;0.14&lt;/D&gt;&lt;D xsi:type="xsd:double"&gt;0.14&lt;/D&gt;&lt;D xsi:type="xsd:double"&gt;0.13&lt;/D&gt;&lt;D xsi:type="xsd:double"&gt;0.15&lt;/D&gt;&lt;D xsi:type="xsd:double"&gt;0.14&lt;/D&gt;&lt;D xsi:type="xsd:double"&gt;0.14&lt;/D&gt;&lt;D xsi:type="xsd:double"&gt;0.12&lt;/D&gt;&lt;D xsi:type="xsd:double"&gt;0.12&lt;/D&gt;&lt;D xsi:type="xsd:double"&gt;0.15&lt;/D&gt;&lt;D xsi:type="xsd:double"&gt;0.14&lt;/D&gt;&lt;D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xsi:type="xsd:double"&gt;0.13&lt;/D&gt;&lt;D xsi:type="xsd:double"&gt;0.14&lt;/D&gt;&lt;D xsi:type="xsd:double"&gt;0.14&lt;/D&gt;&lt;D xsi:type="xsd:double"&gt;0.16&lt;/D&gt;&lt;D xsi:type="xsd:double"&gt;0.16&lt;/D&gt;&lt;D xsi:type="xsd:double"&gt;0.15&lt;/D&gt;&lt;D xsi:type="xsd:double"&gt;0.15&lt;/D&gt;&lt;D xsi:type="xsd:double"&gt;0.16&lt;/D&gt;&lt;D xsi:type="xsd:double"&gt;0.16&lt;/D&gt;&lt;D xsi:type="xsd:double"&gt;0.15&lt;/D&gt;&lt;D xsi:type="xsd:double"&gt;0.14&lt;/D&gt;&lt;D xsi:type="xsd:double"&gt;0.14&lt;/D&gt;&lt;D xsi:type="xsd:double"&gt;0.14&lt;/D&gt;&lt;D xsi:type="xsd:double"&gt;0.14&lt;/D&gt;&lt;D xsi:type="xsd:double"&gt;0.16&lt;/D&gt;&lt;D xsi:type="xsd:double"&gt;0.15&lt;/D&gt;&lt;D xsi:type="xsd:double"&gt;0.15&lt;/D&gt;&lt;D xsi:type="xsd:double"&gt;0.16&lt;/D&gt;&lt;D xsi:type="xsd:double"&gt;0.15&lt;/D&gt;&lt;D xsi:type="xsd:double"&gt;0.16&lt;/D&gt;&lt;D xsi:type="xsd:double"&gt;0.15&lt;/D&gt;&lt;D xsi:type="xsd:double"&gt;0.14&lt;/D&gt;&lt;D xsi:type="xsd:double"&gt;0.15&lt;/D&gt;&lt;D xsi:type="xsd:double"&gt;0.16&lt;/D&gt;&lt;D xsi:type="xsd:double"&gt;0.16&lt;/D&gt;&lt;D xsi:type="xsd:double"&gt;0.15&lt;/D&gt;&lt;D xsi:type="xsd:double"&gt;0.15&lt;/D&gt;&lt;D xsi:type="xsd:double"&gt;0.16&lt;/D&gt;&lt;D xsi:type="xsd:double"&gt;0.15&lt;/D&gt;&lt;D xsi:type="xsd:double"&gt;0.15&lt;/D&gt;&lt;D xsi:type="xsd:double"&gt;0.14&lt;/D&gt;&lt;D xsi:type="xsd:double"&gt;0.12&lt;/D&gt;&lt;D xsi:type="xsd:double"&gt;0.13&lt;/D&gt;&lt;D xsi:type="xsd:double"&gt;0.09&lt;/D&gt;&lt;D xsi:type="xsd:double"&gt;0.16&lt;/D&gt;&lt;D xsi:type="xsd:double"&gt;0.15&lt;/D&gt;&lt;D xsi:type="xsd:double"&gt;0.14&lt;/D&gt;&lt;D xsi:type="xsd:double"&gt;0.14&lt;/D&gt;&lt;D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xsi:type="xsd:double"&gt;0.14&lt;/D&gt;&lt;D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xsi:type="xsd:double"&gt;0.15&lt;/D&gt;&lt;D xsi:type="xsd:double"&gt;0.14&lt;/D&gt;&lt;D xsi:type="xsd:double"&gt;0.14&lt;/D&gt;&lt;D xsi:type="xsd:double"&gt;0.12&lt;/D&gt;&lt;D xsi:type="xsd:double"&gt;0.12&lt;/D&gt;&lt;D xsi:type="xsd:double"&gt;0.12&lt;/D&gt;&lt;D xsi:type="xsd:double"&gt;0.12&lt;/D&gt;&lt;D xsi:type="xsd:double"&gt;0.12&lt;/D&gt;&lt;D xsi:type="xsd:double"&gt;0.11&lt;/D&gt;&lt;D xsi:type="xsd:double"&gt;0.12&lt;/D&gt;&lt;D xsi:type="xsd:double"&gt;0.11&lt;/D&gt;&lt;D xsi:type="xsd:double"&gt;0.1&lt;/D&gt;&lt;D xsi:type="xsd:double"&gt;0.1&lt;/D&gt;&lt;D xsi:type="xsd:double"&gt;0.09&lt;/D&gt;&lt;D xsi:type="xsd:double"&gt;0.08&lt;/D&gt;&lt;D xsi:type="xsd:double"&gt;0.08&lt;/D&gt;&lt;D xsi:type="xsd:double"&gt;0.09&lt;/D&gt;&lt;D xsi:type="xsd:double"&gt;0.09&lt;/D&gt;&lt;D xsi:type="xsd:double"&gt;0.09&lt;/D&gt;&lt;D xsi:type="xsd:double"&gt;0.08&lt;/D&gt;&lt;D xsi:type="xsd:double"&gt;0.08&lt;/D&gt;&lt;D xsi:type="xsd:double"&gt;0.09&lt;/D&gt;&lt;D xsi:type="xsd:double"&gt;0.1&lt;/D&gt;&lt;D xsi:type="xsd:double"&gt;0.11&lt;/D&gt;&lt;D xsi:type="xsd:double"&gt;0.09&lt;/D&gt;&lt;D xsi:type="xsd:double"&gt;0.1&lt;/D&gt;&lt;D xsi:type="xsd:double"&gt;0.09&lt;/D&gt;&lt;D xsi:type="xsd:double"&gt;0.09&lt;/D&gt;&lt;D xsi:type="xsd:double"&gt;0.09&lt;/D&gt;&lt;D xsi:type="xsd:double"&gt;0.08&lt;/D&gt;&lt;D xsi:type="xsd:double"&gt;0.09&lt;/D&gt;&lt;D xsi:type="xsd:double"&gt;0.1&lt;/D&gt;&lt;D xsi:type="xsd:double"&gt;0.11&lt;/D&gt;&lt;D xsi:type="xsd:double"&gt;0.12&lt;/D&gt;&lt;D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xsi:type="xsd:double"&gt;0.07&lt;/D&gt;&lt;D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xsi:type="xsd:double"&gt;0.08&lt;/D&gt;&lt;D xsi:type="xsd:double"&gt;0.09&lt;/D&gt;&lt;D xsi:type="xsd:double"&gt;0.08&lt;/D&gt;&lt;D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xsi:type="xsd:double"&gt;0.09&lt;/D&gt;&lt;D xsi:type="xsd:double"&gt;0.08&lt;/D&gt;&lt;D xsi:type="xsd:double"&gt;0.09&lt;/D&gt;&lt;D xsi:type="xsd:double"&gt;0.09&lt;/D&gt;&lt;D xsi:type="xsd:double"&gt;0.09&lt;/D&gt;&lt;D xsi:type="xsd:double"&gt;0.08&lt;/D&gt;&lt;D xsi:type="xsd:double"&gt;0.09&lt;/D&gt;&lt;D xsi:type="xsd:double"&gt;0.08&lt;/D&gt;&lt;D xsi:type="xsd:double"&gt;0.08&lt;/D&gt;&lt;D xsi:type="xsd:double"&gt;0.07&lt;/D&gt;&lt;D xsi:type="xsd:double"&gt;0.07&lt;/D&gt;&lt;D xsi:type="xsd:double"&gt;0.08&lt;/D&gt;&lt;D xsi:type="xsd:double"&gt;0.07&lt;/D&gt;&lt;D xsi:type="xsd:double"&gt;0.07&lt;/D&gt;&lt;D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xsi:type="xsd:double"&gt;0.08&lt;/D&gt;&lt;D xsi:type="xsd:double"&gt;0.09&lt;/D&gt;&lt;D xsi:type="xsd:double"&gt;0.09&lt;/D&gt;&lt;D xsi:type="xsd:double"&gt;0.08&lt;/D&gt;&lt;D xsi:type="xsd:double"&gt;0.08&lt;/D&gt;&lt;D xsi:type="xsd:double"&gt;0.08&lt;/D&gt;&lt;D xsi:type="xsd:double"&gt;0.06&lt;/D&gt;&lt;D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xsi:type="xsd:double"&gt;0.1&lt;/D&gt;&lt;D xsi:type="xsd:double"&gt;0.1&lt;/D&gt;&lt;D xsi:type="xsd:double"&gt;0.1&lt;/D&gt;&lt;D xsi:type="xsd:double"&gt;0.11&lt;/D&gt;&lt;D xsi:type="xsd:double"&gt;0.1&lt;/D&gt;&lt;D xsi:type="xsd:double"&gt;0.1&lt;/D&gt;&lt;D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xsi:type="xsd:double"&gt;0.07&lt;/D&gt;&lt;D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xsi:type="xsd:double"&gt;0.07&lt;/D&gt;&lt;D xsi:type="xsd:double"&gt;0.08&lt;/D&gt;&lt;D xsi:type="xsd:double"&gt;0.08&lt;/D&gt;&lt;D xsi:type="xsd:double"&gt;0.08&lt;/D&gt;&lt;D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xsi:type="xsd:double"&gt;0.06&lt;/D&gt;&lt;D xsi:type="xsd:double"&gt;0.07&lt;/D&gt;&lt;D xsi:type="xsd:double"&gt;0.06&lt;/D&gt;&lt;D xsi:type="xsd:double"&gt;0.07&lt;/D&gt;&lt;D xsi:type="xsd:double"&gt;0.06&lt;/D&gt;&lt;D xsi:type="xsd:double"&gt;0.06&lt;/D&gt;&lt;D xsi:type="xsd:double"&gt;0.06&lt;/D&gt;&lt;D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xsi:type="xsd:double"&gt;0.06&lt;/D&gt;&lt;D xsi:type="xsd:double"&gt;0.07&lt;/D&gt;&lt;D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xsi:type="xsd:double"&gt;0.08&lt;/D&gt;&lt;D xsi:type="xsd:double"&gt;0.08&lt;/D&gt;&lt;D xsi:type="xsd:double"&gt;0.08&lt;/D&gt;&lt;D xsi:type="xsd:double"&gt;0.06&lt;/D&gt;&lt;D xsi:type="xsd:double"&gt;0.08&lt;/D&gt;&lt;D xsi:type="xsd:double"&gt;0.09&lt;/D&gt;&lt;D xsi:type="xsd:double"&gt;0.08&lt;/D&gt;&lt;D xsi:type="xsd:double"&gt;0.08&lt;/D&gt;&lt;D xsi:type="xsd:double"&gt;0.09&lt;/D&gt;&lt;D xsi:type="xsd:double"&gt;0.08&lt;/D&gt;&lt;D xsi:type="xsd:double"&gt;0.08&lt;/D&gt;&lt;D xsi:type="xsd:double"&gt;0.08&lt;/D&gt;&lt;D xsi:type="xsd:double"&gt;0.09&lt;/D&gt;&lt;D xsi:type="xsd:double"&gt;0.09&lt;/D&gt;&lt;D xsi:type="xsd:double"&gt;0.1&lt;/D&gt;&lt;D xsi:type="xsd:double"&gt;0.09&lt;/D&gt;&lt;D xsi:type="xsd:double"&gt;0.09&lt;/D&gt;&lt;D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</t>
        </r>
      </text>
    </comment>
    <comment ref="A4" authorId="0" shapeId="0" xr:uid="{ACCFFAEA-013F-4DF2-B5E2-CDEE606922C2}">
      <text>
        <r>
          <rPr>
            <b/>
            <sz val="9"/>
            <color indexed="81"/>
            <rFont val="Tahoma"/>
            <family val="2"/>
          </rPr>
          <t>d:double"&gt;0.1&lt;/D&gt;&lt;D xsi:type="xsd:double"&gt;0.1&lt;/D&gt;&lt;D xsi:type="xsd:double"&gt;0.09&lt;/D&gt;&lt;D xsi:type="xsd:string"&gt;@NA&lt;/D&gt;&lt;D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xsi:type="xsd:double"&gt;0.07&lt;/D&gt;&lt;D xsi:type="xsd:double"&gt;0.07&lt;/D&gt;&lt;D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xsi:type="xsd:double"&gt;0.07&lt;/D&gt;&lt;D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xsi:type="xsd:double"&gt;0.07&lt;/D&gt;&lt;D xsi:type="xsd:double"&gt;0.09&lt;/D&gt;&lt;D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xsi:type="xsd:double"&gt;0.11&lt;/D&gt;&lt;D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xsi:type="xsd:double"&gt;0.08&lt;/D&gt;&lt;D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xsi:type="xsd:double"&gt;0.11&lt;/D&gt;&lt;D xsi:type="xsd:double"&gt;0.12&lt;/D&gt;&lt;D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xsi:type="xsd:string"&gt;@NA&lt;/D&gt;&lt;D xsi:type="xsd:double"&gt;0.13&lt;/D&gt;&lt;D xsi:type="xsd:double"&gt;0.13&lt;/D&gt;&lt;D xsi:type="xsd:double"&gt;0.13&lt;/D&gt;&lt;D xsi:type="xsd:double"&gt;0.06&lt;/D&gt;&lt;D xsi:type="xsd:double"&gt;0.06&lt;/D&gt;&lt;D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xsi:type="xsd:double"&gt;0.13&lt;/D&gt;&lt;D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xsi:type="xsd:double"&gt;0.11&lt;/D&gt;&lt;D xsi:type="xsd:double"&gt;0.12&lt;/D&gt;&lt;D xsi:type="xsd:double"&gt;0.11&lt;/D&gt;&lt;D xsi:type="xsd:double"&gt;0.06&lt;/D&gt;&lt;D xsi:type="xsd:double"&gt;0.12&lt;/D&gt;&lt;D xsi:type="xsd:double"&gt;0.12&lt;/D&gt;&lt;D xsi:type="xsd:double"&gt;0.11&lt;/D&gt;&lt;D xsi:type="xsd:double"&gt;0.12&lt;/D&gt;&lt;D xsi:type="xsd:double"&gt;0.11&lt;/D&gt;&lt;D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xsi:type="xsd:double"&gt;0.11&lt;/D&gt;&lt;D xsi:type="xsd:double"&gt;0.11&lt;/D&gt;&lt;D xsi:type="xsd:double"&gt;0.11&lt;/D&gt;&lt;D xsi:type="xsd:double"&gt;0.11&lt;/D&gt;&lt;D xsi:type="xsd:double"&gt;0.06&lt;/D&gt;&lt;D xsi:type="xsd:double"&gt;0.12&lt;/D&gt;&lt;D xsi:type="xsd:double"&gt;0.12&lt;/D&gt;&lt;D xsi:type="xsd:double"&gt;0.11&lt;/D&gt;&lt;D xsi:type="xsd:double"&gt;0.11&lt;/D&gt;&lt;D xsi:type="xsd:double"&gt;0.12&lt;/D&gt;&lt;D xsi:type="xsd:double"&gt;0.12&lt;/D&gt;&lt;D xsi:type="xsd:double"&gt;0.12&lt;/D&gt;&lt;D xsi:type="xsd:double"&gt;0.11&lt;/D&gt;&lt;D xsi:type="xsd:double"&gt;0.11&lt;/D&gt;&lt;D xsi:type="xsd:double"&gt;0.11&lt;/D&gt;&lt;D xsi:type="xsd:double"&gt;0.12&lt;/D&gt;&lt;D xsi:type="xsd:double"&gt;0.12&lt;/D&gt;&lt;D xsi:type="xsd:double"&gt;0.11&lt;/D&gt;&lt;D xsi:type="xsd:double"&gt;0.12&lt;/D&gt;&lt;D xsi:type="xsd:double"&gt;0.12&lt;/D&gt;&lt;D xsi:type="xsd:double"&gt;0.12&lt;/D&gt;&lt;D xsi:type="xsd:double"&gt;0.11&lt;/D&gt;&lt;D xsi:type="xsd:double"&gt;0.12&lt;/D&gt;&lt;D xsi:type="xsd:double"&gt;0.11&lt;/D&gt;&lt;D xsi:type="xsd:double"&gt;0.12&lt;/D&gt;&lt;D xsi:type="xsd:double"&gt;0.12&lt;/D&gt;&lt;D xsi:type="xsd:double"&gt;0.06&lt;/D&gt;&lt;D xsi:type="xsd:double"&gt;0.12&lt;/D&gt;&lt;D xsi:type="xsd:double"&gt;0.12&lt;/D&gt;&lt;D xsi:type="xsd:double"&gt;0.12&lt;/D&gt;&lt;D xsi:type="xsd:double"&gt;0.13&lt;/D&gt;&lt;D xsi:type="xsd:double"&gt;0.12&lt;/D&gt;&lt;D xsi:type="xsd:double"&gt;0.12&lt;/D&gt;&lt;D xsi:type="xsd:double"&gt;0.12&lt;/D&gt;&lt;D xsi:type="xsd:double"&gt;0.12&lt;/D&gt;&lt;D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xsi:type="xsd:double"&gt;0.08&lt;/D&gt;&lt;D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xsi:type="xsd:double"&gt;0.12&lt;/D&gt;&lt;D xsi:type="xsd:double"&gt;0.12&lt;/D&gt;&lt;D xsi:type="xsd:double"&gt;0.12&lt;/D&gt;&lt;D xsi:type="xsd:double"&gt;0.13&lt;/D&gt;&lt;D xsi:type="xsd:double"&gt;0.13&lt;/D&gt;&lt;D xsi:type="xsd:double"&gt;0.12&lt;/D&gt;&lt;D xsi:type="xsd:double"&gt;0.12&lt;/D&gt;&lt;D xsi:type="xsd:double"&gt;0.12&lt;/D&gt;&lt;D xsi:type="xsd:double"&gt;0.08&lt;/D&gt;&lt;D xsi:type="xsd:double"&gt;0.12&lt;/D&gt;&lt;D xsi:type="xsd:double"&gt;0.12&lt;/D&gt;&lt;D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xsi:type="xsd:double"&gt;0.14&lt;/D&gt;&lt;D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xsi:type="xsd:double"&gt;0.08&lt;/D&gt;&lt;D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xsi:type="xsd:double"&gt;0.13&lt;/D&gt;&lt;D xsi:type="xsd:double"&gt;0.14&lt;/D&gt;&lt;D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xsi:type="xsd:double"&gt;0.14&lt;/D&gt;&lt;D xsi:type="xsd:double"&gt;0.14&lt;/D&gt;&lt;D xsi:type="xsd:double"&gt;0.08&lt;/D&gt;&lt;D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xsi:type="xsd:double"&gt;0.15&lt;/D&gt;&lt;D xsi:type="xsd:double"&gt;0.15&lt;/D&gt;&lt;D xsi:type="xsd:double"&gt;0.15&lt;/D&gt;&lt;D xsi:type="xsd:double"&gt;0.14&lt;/D&gt;&lt;D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xsi:type="xsd:double"&gt;0.14&lt;/D&gt;&lt;D xsi:type="xsd:double"&gt;0.14&lt;/D&gt;&lt;D xsi:type="xsd:double"&gt;0.14&lt;/D&gt;&lt;D xsi:type="xsd:double"&gt;0.08&lt;/D&gt;&lt;D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xsi:type="xsd:double"&gt;0.13&lt;/D&gt;&lt;D xsi:type="xsd:double"&gt;0.13&lt;/D&gt;&lt;D xsi:type="xsd:double"&gt;0.13&lt;/D&gt;&lt;D xsi:type="xsd:double"&gt;0.07&lt;/D&gt;&lt;D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xsi:type="xsd:double"&gt;0.07&lt;/D&gt;&lt;D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xsi:type="xsd:double"&gt;0.13&lt;/D&gt;&lt;D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xsi:type="xsd:string"&gt;@NA&lt;/D&gt;&lt;D xsi:type="xsd:double"&gt;0.12&lt;/D&gt;&lt;D xsi:type="xsd:double"&gt;0.08&lt;/D&gt;&lt;D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xsi:type="xsd:double"&gt;0.14&lt;/D&gt;&lt;D xsi:type="xsd:double"&gt;0.15&lt;/D&gt;&lt;D xsi:type="xsd:double"&gt;0.15&lt;/D&gt;&lt;D xsi:type="xsd:double"&gt;0.15&lt;/D&gt;&lt;D xsi:type="xsd:double"&gt;0.37&lt;/D&gt;&lt;D xsi:type="xsd:double"&gt;0.37&lt;/D&gt;&lt;D xsi:type="xsd:double"&gt;0.36&lt;/D&gt;&lt;D xsi:type="xsd:double"&gt;0.36&lt;/D&gt;&lt;D xsi:type="xsd:double"&gt;0.36&lt;/D&gt;&lt;D xsi:type="xsd:double"&gt;0.36&lt;/D&gt;&lt;D xsi:type="xsd:string"&gt;@NA&lt;/D&gt;&lt;D xsi:type="xsd:double"&gt;0.36&lt;/D&gt;&lt;D xsi:type="xsd:double"&gt;0.36&lt;/D&gt;&lt;D xsi:type="xsd:double"&gt;0.35&lt;/D&gt;&lt;D xsi:type="xsd:double"&gt;0.2&lt;/D&gt;&lt;D xsi:type="xsd:string"&gt;@NA&lt;/D&gt;&lt;D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xsi:type="xsd:string"&gt;@NA&lt;/D&gt;&lt;D xsi:type="xsd:double"&gt;0.36&lt;/D&gt;&lt;D xsi:type="xsd:double"&gt;0.37&lt;/D&gt;&lt;D xsi:type="xsd:double"&gt;0.37&lt;/D&gt;&lt;D xsi:type="xsd:double"&gt;0.38&lt;/D&gt;&lt;D xsi:type="xsd:double"&gt;0.38&lt;/D&gt;&lt;D xsi:type="xsd:double"&gt;0.38&lt;/D&gt;&lt;D xsi:type="xsd:double"&gt;0.38&lt;/D&gt;&lt;D xsi:type="xsd:double"&gt;0.38&lt;/D&gt;&lt;D xsi:type="xsd:double"&gt;0.29&lt;/D&gt;&lt;D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xsi:type="xsd:string"&gt;@NA&lt;/D&gt;&lt;D xsi:type="xsd:double"&gt;0.38&lt;/D&gt;&lt;D xsi:type="xsd:double"&gt;0.37&lt;/D&gt;&lt;D xsi:type="xsd:double"&gt;0.38&lt;/D&gt;&lt;D xsi:type="xsd:double"&gt;0.38&lt;/D&gt;&lt;D xsi:type="xsd:double"&gt;0.38&lt;/D&gt;&lt;D xsi:type="xsd:double"&gt;0.38&lt;/D&gt;&lt;D xsi:type="xsd:double"&gt;0.38&lt;/D&gt;&lt;D xsi:type="xsd:double"&gt;0.37&lt;/D&gt;&lt;D xsi:type="xsd:double"&gt;0.37&lt;/D&gt;&lt;D xsi:type="xsd:double"&gt;0.29&lt;/D&gt;&lt;D xsi:type="xsd:double"&gt;0.36&lt;/D&gt;&lt;D xsi:type="xsd:double"&gt;0.37&lt;/D&gt;&lt;D xsi:type="xsd:double"&gt;0.37&lt;/D&gt;&lt;D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xsi:type="xsd:double"&gt;0.25&lt;/D&gt;&lt;D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xsi:type="xsd:string"&gt;@NA&lt;/D&gt;&lt;D xsi:type="xsd:double"&gt;0.29&lt;/D&gt;&lt;D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xsi:type="xsd:double"&gt;0.38&lt;/D&gt;&lt;D xsi:type="xsd:double"&gt;0.38&lt;/D&gt;&lt;D xsi:type="xsd:double"&gt;0.38&lt;/D&gt;&lt;D xsi:type="xsd:double"&gt;0.38&lt;/D&gt;&lt;D xsi:type="xsd:double"&gt;0.38&lt;/D&gt;&lt;D xsi:type="xsd:double"&gt;0.39&lt;/D&gt;&lt;D xsi:type="xsd:double"&gt;0.4&lt;/D&gt;&lt;D xsi:type="xsd:double"&gt;0.41&lt;/D&gt;&lt;D xsi:type="xsd:double"&gt;0.41&lt;/D&gt;&lt;D xsi:type="xsd:double"&gt;0.41&lt;/D&gt;&lt;D xsi:type="xsd:double"&gt;0.3&lt;/D&gt;&lt;D xsi:type="xsd:double"&gt;0.41&lt;/D&gt;&lt;D xsi:type="xsd:string"&gt;@NA&lt;/D&gt;&lt;D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xsi:type="xsd:double"&gt;0.3&lt;/D&gt;&lt;D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xsi:type="xsd:double"&gt;0.3&lt;/D&gt;&lt;D xsi:type="xsd:double"&gt;0.4&lt;/D&gt;&lt;D xsi:type="xsd:double"&gt;0.4&lt;/D&gt;&lt;D xsi:type="xsd:string"&gt;@NA&lt;/D&gt;&lt;D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xsi:type="xsd:double"&gt;0.29&lt;/D&gt;&lt;D xsi:type="xsd:double"&gt;0.4&lt;/D&gt;&lt;D xsi:type="xsd:double"&gt;0.4&lt;/D&gt;&lt;D xsi:type="xsd:double"&gt;0.4&lt;/D&gt;&lt;D xsi:type="xsd:double"&gt;0.4&lt;/D&gt;&lt;D xsi:type="xsd:double"&gt;0.4&lt;/D&gt;&lt;D xsi:type="xsd:string"&gt;@NA&lt;/D&gt;&lt;D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xsi:type="xsd:double"&gt;0.31&lt;/D&gt;&lt;D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xsi:type="xsd:string"&gt;@NA&lt;/D&gt;&lt;D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xsi:type="xsd:string"&gt;@NA&lt;/D&gt;&lt;D xsi:type="xsd:double"&gt;0.41&lt;/D&gt;&lt;D xsi:type="xsd:double"&gt;0.41&lt;/D&gt;&lt;D xsi:type="xsd:double"&gt;0.41&lt;/D&gt;&lt;D xsi:type="xsd:double"&gt;0.31&lt;/D&gt;&lt;D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xsi:type="xsd:string"&gt;@NA&lt;/D&gt;&lt;D xsi:type="xsd:double"&gt;0.66&lt;/D&gt;&lt;D xsi:type="xsd:double"&gt;0.66&lt;/D&gt;&lt;D xsi:type="xsd:double"&gt;0.66&lt;/D&gt;&lt;D xsi:type="xsd:double"&gt;0.55&lt;/D&gt;&lt;D xsi:type="xsd:string"&gt;@NA&lt;/D&gt;&lt;D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xsi:type="xsd:string"&gt;@NA&lt;/D&gt;&lt;D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xsi:type="xsd:double"&gt;0.56&lt;/D&gt;&lt;D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xsi:type="xsd:string"&gt;@NA&lt;/D&gt;&lt;D xsi:type="xsd:double"&gt;0.66&lt;/D&gt;&lt;D xsi:type="xsd:double"&gt;0.66&lt;/D&gt;&lt;D xsi:type="xsd:double"&gt;0.66&lt;/D&gt;&lt;D xsi:type="xsd:double"&gt;0.66&lt;/D&gt;&lt;D xsi:type="xsd:double"&gt;0.66&lt;/D&gt;&lt;D xsi:type="xsd:double"&gt;0.57&lt;/D&gt;&lt;D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xsi:type="xsd:double"&gt;0.82&lt;/D&gt;&lt;D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xsi:type="xsd:double"&gt;0.83&lt;/D&gt;&lt;D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xsi:type="xsd:string"&gt;@NA&lt;/D&gt;&lt;D xsi:type="xsd:double"&gt;0.91&lt;/D&gt;&lt;D xsi:type="xsd:double"&gt;0.83&lt;/D&gt;&lt;D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xsi:type="xsd:double"&gt;1.06&lt;/D&gt;&lt;D xsi:type="xsd:double"&gt;1.16&lt;/D&gt;&lt;D xsi:type="xsd:string"&gt;@NA&lt;/D&gt;&lt;D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xsi:type="xsd:double"&gt;1.07&lt;/D&gt;&lt;D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xsi:type="xsd:double"&gt;1.07&lt;/D&gt;&lt;D xsi:type="xsd:double"&gt;1.16&lt;/D&gt;&lt;D xsi:type="xsd:string"&gt;@NA&lt;/D&gt;&lt;D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xsi:type="xsd:double"&gt;1.06&lt;/D&gt;&lt;D xsi:type="xsd:double"&gt;1.16&lt;/D&gt;&lt;D xsi:type="xsd:double"&gt;1.16&lt;/D&gt;&lt;D xsi:type="xsd:double"&gt;1.16&lt;/D&gt;&lt;D xsi:type="xsd:double"&gt;1.16&lt;/D&gt;&lt;D xsi:type="xsd:double"&gt;1.16&lt;/D&gt;&lt;D xsi:type="xsd:string"&gt;@NA&lt;/D&gt;&lt;D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xsi:type="xsd:double"&gt;1.07&lt;/D&gt;&lt;D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xsi:type="xsd:string"&gt;@NA&lt;/D&gt;&lt;D xsi:type="xsd:double"&gt;1.16&lt;/D&gt;&lt;D xsi:type="xsd:double"&gt;1.16&lt;/D&gt;&lt;D xsi:type="xsd:double"&gt;1.16&lt;/D&gt;&lt;D xsi:type="xsd:double"&gt;1.16&lt;/D&gt;&lt;D xsi:type="xsd:double"&gt;1.07&lt;/D&gt;&lt;D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xsi:type="xsd:double"&gt;1.17&lt;/D&gt;&lt;D xsi:type="xsd:double"&gt;1.17&lt;/D&gt;&lt;D xsi:type="xsd:double"&gt;1.41&lt;/D&gt;&lt;D xsi:type="xsd:double"&gt;1.41&lt;/D&gt;&lt;D xsi:type="xsd:double"&gt;1.42&lt;/D&gt;&lt;D xsi:type="xsd:double"&gt;1.42&lt;/D&gt;&lt;D xsi:type="xsd:double"&gt;1.42&lt;/D&gt;&lt;D xsi:type="xsd:double"&gt;1.42&lt;/D&gt;&lt;D xsi:type="xsd:double"&gt;1.42&lt;/D&gt;&lt;D xsi:type="xsd:string"&gt;@NA&lt;/D&gt;&lt;D xsi:type="xsd:double"&gt;1.42&lt;/D&gt;&lt;D xsi:type="xsd:double"&gt;1.42&lt;/D&gt;&lt;D xsi:type="xsd:double"&gt;1.42&lt;/D&gt;&lt;D xsi:type="xsd:double"&gt;1.33&lt;/D&gt;&lt;D xsi:type="xsd:string"&gt;@NA&lt;/D&gt;&lt;D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xsi:type="xsd:string"&gt;@NA&lt;/D&gt;&lt;D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xsi:type="xsd:double"&gt;1.34&lt;/D&gt;&lt;D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xsi:type="xsd:string"&gt;@NA&lt;/D&gt;&lt;D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xsi:type="xsd:double"&gt;1.35&lt;/D&gt;&lt;D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xsi:type="xsd:double"&gt;1.43&lt;/D&gt;&lt;D xsi:type="xsd:double"&gt;1.43&lt;/D&gt;&lt;D xsi:type="xsd:double"&gt;1.43&lt;/D&gt;&lt;D xsi:type="xsd:double"&gt;1.44&lt;/D&gt;&lt;D xsi:type="xsd:double"&gt;1.44&lt;/D&gt;&lt;D xsi:type="xsd:double"&gt;1.68&lt;/D&gt;&lt;D xsi:type="xsd:double"&gt;1.68&lt;/D&gt;&lt;D xsi:type="xsd:double"&gt;1.68&lt;/D&gt;&lt;D xsi:type="xsd:double"&gt;1.68&lt;/D&gt;&lt;D xsi:type="xsd:double"&gt;1.68&lt;/D&gt;&lt;D xsi:type="xsd:double"&gt;1.68&lt;/D&gt;&lt;D xsi:type="xsd:double"&gt;1.67&lt;/D&gt;&lt;D xsi:type="xsd:double"&gt;1.68&lt;/D&gt;&lt;D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xsi:type="xsd:double"&gt;1.7&lt;/D&gt;&lt;D xsi:type="xsd:double"&gt;1.7&lt;/D&gt;&lt;D xsi:type="xsd:double"&gt;1.7&lt;/D&gt;&lt;D xsi:type="xsd:double"&gt;1</t>
        </r>
      </text>
    </comment>
    <comment ref="A5" authorId="0" shapeId="0" xr:uid="{E3644A6C-A1D9-43C6-B002-91DBBD0A5136}">
      <text>
        <r>
          <rPr>
            <b/>
            <sz val="9"/>
            <color indexed="81"/>
            <rFont val="Tahoma"/>
            <family val="2"/>
          </rPr>
          <t>.7&lt;/D&gt;&lt;D xsi:type="xsd:double"&gt;1.7&lt;/D&gt;&lt;D xsi:type="xsd:double"&gt;1.7&lt;/D&gt;&lt;D xsi:type="xsd:double"&gt;1.69&lt;/D&gt;&lt;D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xsi:type="xsd:string"&gt;@NA&lt;/D&gt;&lt;D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xsi:type="xsd:double"&gt;1.9&lt;/D&gt;&lt;D xsi:type="xsd:double"&gt;1.9&lt;/D&gt;&lt;D xsi:type="xsd:double"&gt;1.9&lt;/D&gt;&lt;D xsi:type="xsd:double"&gt;1.91&lt;/D&gt;&lt;D xsi:type="xsd:double"&gt;1.92&lt;/D&gt;&lt;D xsi:type="xsd:double"&gt;1.92&lt;/D&gt;&lt;D xsi:type="xsd:double"&gt;1.92&lt;/D&gt;&lt;D xsi:type="xsd:double"&gt;1.92&lt;/D&gt;&lt;D xsi:type="xsd:double"&gt;1.92&lt;/D&gt;&lt;D xsi:type="xsd:double"&gt;1.91&lt;/D&gt;&lt;D xsi:type="xsd:double"&gt;1.91&lt;/D&gt;&lt;D xsi:type="xsd:double"&gt;1.91&lt;/D&gt;&lt;D xsi:type="xsd:double"&gt;1.91&lt;/D&gt;&lt;D xsi:type="xsd:double"&gt;1.91&lt;/D&gt;&lt;D xsi:type="xsd:string"&gt;@NA&lt;/D&gt;&lt;D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xsi:type="xsd:double"&gt;1.91&lt;/D&gt;&lt;D xsi:type="xsd:string"&gt;@NA&lt;/D&gt;&lt;D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xsi:type="xsd:double"&gt;1.93&lt;/D&gt;&lt;D xsi:type="xsd:double"&gt;1.93&lt;/D&gt;&lt;D xsi:type="xsd:double"&gt;1.93&lt;/D&gt;&lt;D xsi:type="xsd:double"&gt;2.18&lt;/D&gt;&lt;D xsi:type="xsd:double"&gt;2.18&lt;/D&gt;&lt;D xsi:type="xsd:double"&gt;2.18&lt;/D&gt;&lt;D xsi:type="xsd:double"&gt;2.18&lt;/D&gt;&lt;D xsi:type="xsd:double"&gt;2.18&lt;/D&gt;&lt;D xsi:type="xsd:double"&gt;2.18&lt;/D&gt;&lt;D xsi:type="xsd:double"&gt;2.18&lt;/D&gt;&lt;D xsi:type="xsd:string"&gt;@NA&lt;/D&gt;&lt;D xsi:type="xsd:double"&gt;2.18&lt;/D&gt;&lt;D xsi:type="xsd:double"&gt;2.18&lt;/D&gt;&lt;D xsi:type="xsd:double"&gt;2.18&lt;/D&gt;&lt;D xsi:type="xsd:double"&gt;2.18&lt;/D&gt;&lt;D xsi:type="xsd:double"&gt;2.18&lt;/D&gt;&lt;D xsi:type="xsd:double"&gt;2.18&lt;/D&gt;&lt;D xsi:type="xsd:double"&gt;2.19&lt;/D&gt;&lt;D xsi:type="xsd:double"&gt;2.19&lt;/D&gt;&lt;D xsi:type="xsd:double"&gt;2.19&lt;/D&gt;&lt;D xsi:type="xsd:double"&gt;2.19&lt;/D&gt;&lt;D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xsi:type="xsd:double"&gt;2.19&lt;/D&gt;&lt;D xsi:type="xsd:double"&gt;2.2&lt;/D&gt;&lt;D xsi:type="xsd:double"&gt;2.2&lt;/D&gt;&lt;D xsi:type="xsd:double"&gt;2.2&lt;/D&gt;&lt;D xsi:type="xsd:double"&gt;2.2&lt;/D&gt;&lt;D xsi:type="xsd:double"&gt;2.19&lt;/D&gt;&lt;D xsi:type="xsd:string"&gt;@NA&lt;/D&gt;&lt;D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xsi:type="xsd:string"&gt;@NA&lt;/D&gt;&lt;D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xsi:type="xsd:double"&gt;2.19&lt;/D&gt;&lt;D xsi:type="xsd:double"&gt;2.2&lt;/D&gt;&lt;D xsi:type="xsd:double"&gt;2.2&lt;/D&gt;&lt;D xsi:type="xsd:double"&gt;2.2&lt;/D&gt;&lt;D xsi:type="xsd:double"&gt;2.19&lt;/D&gt;&lt;D xsi:type="xsd:double"&gt;2.2&lt;/D&gt;&lt;D xsi:type="xsd:double"&gt;2.19&lt;/D&gt;&lt;D xsi:type="xsd:double"&gt;2.19&lt;/D&gt;&lt;D xsi:type="xsd:double"&gt;2.19&lt;/D&gt;&lt;D xsi:type="xsd:double"&gt;2.19&lt;/D&gt;&lt;D xsi:type="xsd:double"&gt;2.2&lt;/D&gt;&lt;D xsi:type="xsd:double"&gt;2.2&lt;/D&gt;&lt;D xsi:type="xsd:double"&gt;2.2&lt;/D&gt;&lt;D xsi:type="xsd:double"&gt;2.4&lt;/D&gt;&lt;D xsi:type="xsd:double"&gt;2.4&lt;/D&gt;&lt;D xsi:type="xsd:double"&gt;2.4&lt;/D&gt;&lt;D xsi:type="xsd:string"&gt;@NA&lt;/D&gt;&lt;D xsi:type="xsd:double"&gt;2.4&lt;/D&gt;&lt;D xsi:type="xsd:double"&gt;2.4&lt;/D&gt;&lt;D xsi:type="xsd:double"&gt;2.4&lt;/D&gt;&lt;D xsi:type="xsd:double"&gt;2.4&lt;/D&gt;&lt;D xsi:type="xsd:string"&gt;@NA&lt;/D&gt;&lt;D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xsi:type="xsd:string"&gt;@NA&lt;/D&gt;&lt;D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xsi:type="xsd:string"&gt;@NA&lt;/D&gt;&lt;D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xsi:type="xsd:double"&gt;2.41&lt;/D&gt;&lt;D xsi:type="xsd:double"&gt;2.41&lt;/D&gt;&lt;D xsi:type="xsd:double"&gt;2.41&lt;/D&gt;&lt;D xsi:type="xsd:double"&gt;2.4&lt;/D&gt;&lt;D xsi:type="xsd:double"&gt;2.4&lt;/D&gt;&lt;D xsi:type="xsd:double"&gt;2.41&lt;/D&gt;&lt;D xsi:type="xsd:double"&gt;2.41&lt;/D&gt;&lt;D xsi:type="xsd:double"&gt;2.43&lt;/D&gt;&lt;D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xsi:type="xsd:double"&gt;2.42&lt;/D&gt;&lt;D xsi:type="xsd:double"&gt;2.43&lt;/D&gt;&lt;D xsi:type="xsd:double"&gt;2.44&lt;/D&gt;&lt;D xsi:type="xsd:double"&gt;2.44&lt;/D&gt;&lt;D xsi:type="xsd:double"&gt;2.44&lt;/D&gt;&lt;D xsi:type="xsd:double"&gt;2.44&lt;/D&gt;&lt;D xsi:type="xsd:double"&gt;2.44&lt;/D&gt;&lt;D xsi:type="xsd:double"&gt;2.44&lt;/D&gt;&lt;D xsi:type="xsd:double"&gt;2.45&lt;/D&gt;&lt;D xsi:type="xsd:double"&gt;2.45&lt;/D&gt;&lt;D xsi:type="xsd:double"&gt;2.45&lt;/D&gt;&lt;D xsi:type="xsd:double"&gt;2.41&lt;/D&gt;&lt;D xsi:type="xsd:double"&gt;2.4&lt;/D&gt;&lt;D xsi:type="xsd:double"&gt;2.4&lt;/D&gt;&lt;D xsi:type="xsd:double"&gt;2.4&lt;/D&gt;&lt;D xsi:type="xsd:double"&gt;2.39&lt;/D&gt;&lt;D xsi:type="xsd:double"&gt;2.38&lt;/D&gt;&lt;D xsi:type="xsd:double"&gt;2.38&lt;/D&gt;&lt;D xsi:type="xsd:double"&gt;2.38&lt;/D&gt;&lt;D xsi:type="xsd:double"&gt;2.38&lt;/D&gt;&lt;D xsi:type="xsd:double"&gt;2.4&lt;/D&gt;&lt;D xsi:type="xsd:double"&gt;2.39&lt;/D&gt;&lt;D xsi:type="xsd:double"&gt;2.39&lt;/D&gt;&lt;D xsi:type="xsd:double"&gt;2.39&lt;/D&gt;&lt;D xsi:type="xsd:double"&gt;2.39&lt;/D&gt;&lt;D xsi:type="xsd:double"&gt;2.38&lt;/D&gt;&lt;D xsi:type="xsd:double"&gt;2.38&lt;/D&gt;&lt;D xsi:type="xsd:double"&gt;2.38&lt;/D&gt;&lt;D xsi:type="xsd:string"&gt;@NA&lt;/D&gt;&lt;D xsi:type="xsd:double"&gt;2.39&lt;/D&gt;&lt;D xsi:type="xsd:double"&gt;2.39&lt;/D&gt;&lt;D xsi:type="xsd:double"&gt;2.39&lt;/D&gt;&lt;D xsi:type="xsd:double"&gt;2.4&lt;/D&gt;&lt;D xsi:type="xsd:double"&gt;2.38&lt;/D&gt;&lt;D xsi:type="xsd:double"&gt;2.38&lt;/D&gt;&lt;D xsi:type="xsd:double"&gt;2.38&lt;/D&gt;&lt;D xsi:type="xsd:double"&gt;2.37&lt;/D&gt;&lt;D xsi:type="xsd:double"&gt;2.37&lt;/D&gt;&lt;D xsi:type="xsd:double"&gt;2.37&lt;/D&gt;&lt;D xsi:type="xsd:double"&gt;2.37&lt;/D&gt;&lt;D xsi:type="xsd:double"&gt;2.37&lt;/D&gt;&lt;D xsi:type="xsd:double"&gt;2.37&lt;/D&gt;&lt;D xsi:type="xsd:double"&gt;2.36&lt;/D&gt;&lt;D xsi:type="xsd:double"&gt;2.38&lt;/D&gt;&lt;D xsi:type="xsd:double"&gt;2.37&lt;/D&gt;&lt;D xsi:type="xsd:double"&gt;2.37&lt;/D&gt;&lt;D xsi:type="xsd:double"&gt;2.37&lt;/D&gt;&lt;D xsi:type="xsd:double"&gt;2.38&lt;/D&gt;&lt;D xsi:type="xsd:double"&gt;2.38&lt;/D&gt;&lt;D xsi:type="xsd:double"&gt;2.38&lt;/D&gt;&lt;D xsi:type="xsd:double"&gt;2.38&lt;/D&gt;&lt;D xsi:type="xsd:double"&gt;2.38&lt;/D&gt;&lt;D xsi:type="xsd:double"&gt;2.4&lt;/D&gt;&lt;D xsi:type="xsd:double"&gt;2.39&lt;/D&gt;&lt;D xsi:type="xsd:double"&gt;2.4&lt;/D&gt;&lt;D xsi:type="xsd:double"&gt;2.41&lt;/D&gt;&lt;D xsi:type="xsd:string"&gt;@NA&lt;/D&gt;&lt;D xsi:type="xsd:double"&gt;2.42&lt;/D&gt;&lt;D xsi:type="xsd:double"&gt;2.41&lt;/D&gt;&lt;D xsi:type="xsd:double"&gt;2.41&lt;/D&gt;&lt;D xsi:type="xsd:double"&gt;2.41&lt;/D&gt;&lt;D xsi:type="xsd:double"&gt;2.4&lt;/D&gt;&lt;D xsi:type="xsd:double"&gt;2.38&lt;/D&gt;&lt;D xsi:type="xsd:double"&gt;2.4&lt;/D&gt;&lt;D xsi:type="xsd:double"&gt;2.41&lt;/D&gt;&lt;D xsi:type="xsd:double"&gt;2.41&lt;/D&gt;&lt;D xsi:type="xsd:double"&gt;2.41&lt;/D&gt;&lt;D xsi:type="xsd:double"&gt;2.41&lt;/D&gt;&lt;D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xsi:type="xsd:double"&gt;2.39&lt;/D&gt;&lt;D xsi:type="xsd:double"&gt;2.4&lt;/D&gt;&lt;D xsi:type="xsd:double"&gt;2.14&lt;/D&gt;&lt;D xsi:type="xsd:double"&gt;2.14&lt;/D&gt;&lt;D xsi:type="xsd:double"&gt;2.13&lt;/D&gt;&lt;D xsi:type="xsd:double"&gt;2.13&lt;/D&gt;&lt;D xsi:type="xsd:double"&gt;2.12&lt;/D&gt;&lt;D xsi:type="xsd:double"&gt;2.12&lt;/D&gt;&lt;D xsi:type="xsd:double"&gt;2.12&lt;/D&gt;&lt;D xsi:type="xsd:double"&gt;2.12&lt;/D&gt;&lt;D xsi:type="xsd:double"&gt;2.12&lt;/D&gt;&lt;D xsi:type="xsd:double"&gt;2.12&lt;/D&gt;&lt;D xsi:type="xsd:double"&gt;2.13&lt;/D&gt;&lt;D xsi:type="xsd:double"&gt;2.13&lt;/D&gt;&lt;D xsi:type="xsd:double"&gt;2.13&lt;/D&gt;&lt;D xsi:type="xsd:double"&gt;2.13&lt;/D&gt;&lt;D xsi:type="xsd:double"&gt;2.12&lt;/D&gt;&lt;D xsi:type="xsd:double"&gt;2.12&lt;/D&gt;&lt;D xsi:type="xsd:double"&gt;2.12&lt;/D&gt;&lt;D xsi:type="xsd:double"&gt;2.12&lt;/D&gt;&lt;D xsi:type="xsd:double"&gt;2.12&lt;/D&gt;&lt;D xsi:type="xsd:double"&gt;2.12&lt;/D&gt;&lt;D xsi:type="xsd:double"&gt;2.12&lt;/D&gt;&lt;D xsi:type="xsd:double"&gt;2.13&lt;/D&gt;&lt;D xsi:type="xsd:string"&gt;@NA&lt;/D&gt;&lt;D xsi:type="xsd:double"&gt;2.13&lt;/D&gt;&lt;D xsi:type="xsd:double"&gt;2.13&lt;/D&gt;&lt;D xsi:type="xsd:double"&gt;2.13&lt;/D&gt;&lt;D xsi:type="xsd:double"&gt;2.12&lt;/D&gt;&lt;D xsi:type="xsd:double"&gt;2.13&lt;/D&gt;&lt;D xsi:type="xsd:double"&gt;2.13&lt;/D&gt;&lt;D xsi:type="xsd:double"&gt;2.13&lt;/D&gt;&lt;D xsi:type="xsd:double"&gt;2.13&lt;/D&gt;&lt;D xsi:type="xsd:double"&gt;2.14&lt;/D&gt;&lt;D xsi:type="xsd:double"&gt;2.25&lt;/D&gt;&lt;D xsi:type="xsd:double"&gt;2.3&lt;/D&gt;&lt;D xsi:type="xsd:double"&gt;2.25&lt;/D&gt;&lt;D xsi:type="xsd:double"&gt;1.9&lt;/D&gt;&lt;D xsi:type="xsd:double"&gt;1.9&lt;/D&gt;&lt;D xsi:type="xsd:double"&gt;1.9&lt;/D&gt;&lt;D xsi:type="xsd:double"&gt;1.9&lt;/D&gt;&lt;D xsi:type="xsd:double"&gt;1.9&lt;/D&gt;&lt;D xsi:type="xsd:double"&gt;1.85&lt;/D&gt;&lt;D xsi:type="xsd:double"&gt;1.83&lt;/D&gt;&lt;D xsi:type="xsd:double"&gt;1.9&lt;/D&gt;&lt;D xsi:type="xsd:double"&gt;1.88&lt;/D&gt;&lt;D xsi:type="xsd:double"&gt;1.85&lt;/D&gt;&lt;D xsi:type="xsd:double"&gt;1.83&lt;/D&gt;&lt;D xsi:type="xsd:double"&gt;1.82&lt;/D&gt;&lt;D xsi:type="xsd:double"&gt;1.82&lt;/D&gt;&lt;D xsi:type="xsd:double"&gt;1.82&lt;/D&gt;&lt;D xsi:type="xsd:double"&gt;1.82&lt;/D&gt;&lt;D xsi:type="xsd:double"&gt;1.82&lt;/D&gt;&lt;D xsi:type="xsd:double"&gt;1.82&lt;/D&gt;&lt;D xsi:type="xsd:string"&gt;@NA&lt;/D&gt;&lt;D xsi:type="xsd:double"&gt;1.9&lt;/D&gt;&lt;D xsi:type="xsd:double"&gt;1.9&lt;/D&gt;&lt;D xsi:type="xsd:double"&gt;1.85&lt;/D&gt;&lt;D xsi:type="xsd:double"&gt;1.85&lt;/D&gt;&lt;D xsi:type="xsd:double"&gt;1.85&lt;/D&gt;&lt;D xsi:type="xsd:double"&gt;1.85&lt;/D&gt;&lt;D xsi:type="xsd:double"&gt;1.85&lt;/D&gt;&lt;D xsi:type="xsd:double"&gt;1.85&lt;/D&gt;&lt;D xsi:type="xsd:double"&gt;1.83&lt;/D&gt;&lt;D xsi:type="xsd:double"&gt;1.83&lt;/D&gt;&lt;D xsi:type="xsd:double"&gt;1.82&lt;/D&gt;&lt;D xsi:type="xsd:double"&gt;1.82&lt;/D&gt;&lt;D xsi:type="xsd:double"&gt;1.58&lt;/D&gt;&lt;D xsi:type="xsd:double"&gt;1.57&lt;/D&gt;&lt;D xsi:type="xsd:double"&gt;1.56&lt;/D&gt;&lt;D xsi:type="xsd:double"&gt;1.56&lt;/D&gt;&lt;D xsi:type="xsd:double"&gt;1.55&lt;/D&gt;&lt;D xsi:type="xsd:double"&gt;1.55&lt;/D&gt;&lt;D xsi:type="xsd:double"&gt;1.55&lt;/D&gt;&lt;D xsi:type="xsd:string"&gt;@NA&lt;/D&gt;&lt;D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xsi:type="xsd:string"&gt;@NA&lt;/D&gt;&lt;D xsi:type="xsd:double"&gt;1.56&lt;/D&gt;&lt;D xsi:type="xsd:double"&gt;1.56&lt;/D&gt;&lt;D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xsi:type="xsd:double"&gt;1.56&lt;/D&gt;&lt;D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xsi:type="xsd:string"&gt;@NA&lt;/D&gt;&lt;D xsi:type="xsd:double"&gt;1.55&lt;/D&gt;&lt;D xsi:type="xsd:double"&gt;1.55&lt;/D&gt;&lt;D xsi:type="xsd:double"&gt;1.55&lt;/D&gt;&lt;D xsi:type="xsd:double"&gt;1.55&lt;/D&gt;&lt;D xsi:type="xsd:string"&gt;@NA&lt;/D&gt;&lt;D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xsi:type="xsd:double"&gt;1.54&lt;/D&gt;&lt;D xsi:type="xsd:double"&gt;1.54&lt;/D&gt;&lt;D xsi:type="xsd:double"&gt;1.54&lt;/D&gt;&lt;D xsi:type="xsd:double"&gt;1.54&lt;/D&gt;&lt;D xsi:type="xsd:double"&gt;1.54&lt;/D&gt;&lt;D xsi:type="xsd:double"&gt;1.55&lt;/D&gt;&lt;D xsi:type="xsd:string"&gt;@NA&lt;/D&gt;&lt;D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xsi:type="xsd:double"&gt;1.6&lt;/D&gt;&lt;D xsi:type="xsd:double"&gt;1.59&lt;/D&gt;&lt;D xsi:type="xsd:double"&gt;1.59&lt;/D&gt;&lt;D xsi:type="xsd:double"&gt;1.59&lt;/D&gt;&lt;D xsi:type="xsd:double"&gt;1.59&lt;/D&gt;&lt;D xsi:type="xsd:double"&gt;1.59&lt;/D&gt;&lt;D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xsi:type="xsd:string"&gt;@NA&lt;/D&gt;&lt;D xsi:type="xsd:double"&gt;1.59&lt;/D&gt;&lt;D xsi:type="xsd:double"&gt;1.59&lt;/D&gt;&lt;D xsi:type="xsd:double"&gt;1.59&lt;/D&gt;&lt;D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xsi:type="xsd:double"&gt;1.59&lt;/D&gt;&lt;D xsi:type="xsd:double"&gt;1.59&lt;/D&gt;&lt;D xsi:type="xsd:double"&gt;1.09&lt;/D&gt;&lt;D xsi:type="xsd:double"&gt;1.09&lt;/D&gt;&lt;D xsi:type="xsd:double"&gt;1.09&lt;/D&gt;&lt;D xsi:type="xsd:double"&gt;1.09&lt;/D&gt;&lt;D xsi:type="xsd:double"&gt;1.09&lt;/D&gt;&lt;D xsi:type="xsd:double"&gt;1.09&lt;/D&gt;&lt;D xsi:type="xsd:double"&gt;1.1&lt;/D&gt;&lt;D xsi:type="xsd:double"&gt;1.1&lt;/D&gt;&lt;D xsi:type="xsd:double"&gt;0.25&lt;/D&gt;&lt;D xsi:type="xsd:double"&gt;0.25&lt;/D&gt;&lt;D xsi:type="xsd:double"&gt;0.25&lt;/D&gt;&lt;D xsi:type="xsd:double"&gt;0.2&lt;/D&gt;&lt;D xsi:type="xsd:double"&gt;0.15&lt;/D&gt;&lt;D xsi:type="xsd:double"&gt;0.15&lt;/D&gt;&lt;D xsi:type="xsd:double"&gt;0.12&lt;/D&gt;&lt;D xsi:type="xsd:double"&gt;0.1&lt;/D&gt;&lt;D xsi:type="xsd:double"&gt;0.1&lt;/D&gt;&lt;D xsi:type="xsd:double"&gt;0.1&lt;/D&gt;&lt;D xsi:type="xsd:double"&gt;0.09&lt;/D&gt;&lt;D xsi:type="xsd:double"&gt;0.08&lt;/D&gt;&lt;D xsi:type="xsd:double"&gt;0.06&lt;/D&gt;&lt;D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xsi:type="xsd:double"&gt;0.04&lt;/D&gt;&lt;D xsi:type="xsd:double"&gt;0.05&lt;/D&gt;&lt;D xsi:type="xsd:double"&gt;0.04&lt;/D&gt;&lt;D xsi:type="xsd:double"&gt;0.04&lt;/D&gt;&lt;D xsi:type="xsd:double"&gt;0.04&lt;/D&gt;&lt;D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xsi:type="xsd:double"&gt;0.06&lt;/D&gt;&lt;D xsi:type="xsd:double"&gt;0.06&lt;/D&gt;&lt;D xsi:type="xsd:double"&gt;0.06&lt;/D&gt;&lt;D xsi:type="xsd:double"&gt;0.07&lt;/D&gt;&lt;D xsi:type="xsd:double"&gt;0.07&lt;/D&gt;&lt;D xsi:type="xsd:double"&gt;0.07&lt;/D&gt;&lt;D xsi:type="xsd:double"&gt;0.08&lt;/D&gt;&lt;D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xsi:type="xsd:double"&gt;0.1&lt;/D&gt;&lt;D xsi:type="xsd:double"&gt;0.09&lt;/D&gt;&lt;D xsi:type="xsd:double"&gt;0.1&lt;/D&gt;&lt;D xsi:type="xsd:double"&gt;0.1&lt;/D&gt;&lt;D xsi:type="xsd:double"&gt;0.09&lt;/D&gt;&lt;D xsi:type="xsd:double"&gt;0.09&lt;/D&gt;&lt;D xsi:type="xsd:double"&gt;0.09&lt;/D&gt;&lt;D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xsi:type="xsd:double"&gt;0.06&lt;/D&gt;&lt;D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xsi:type="xsd:double"&gt;0.06&lt;/D&gt;&lt;D xsi:type="xsd:double"&gt;0.05&lt;/D&gt;&lt;D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xsi:type="xsd:double"&gt;0.05&lt;/D&gt;&lt;D xsi:type="xsd:string"&gt;@NA&lt;/D&gt;&lt;D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xsi:type="xsd:double"&gt;0.08&lt;/D&gt;&lt;D xsi:type="xsd:double"&gt;0.1&lt;/D&gt;&lt;D xsi:type="xsd:double"&gt;0.1&lt;/D&gt;&lt;D xsi:type="xsd:string"&gt;@NA&lt;/D&gt;&lt;D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xsi:type="xsd:double"&gt;0.07&lt;/D&gt;&lt;D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xsi:type="xsd:double"&gt;0.06&lt;/D&gt;&lt;D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xsi:type="xsd:double"&gt;0.06&lt;/D&gt;&lt;D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</t>
        </r>
      </text>
    </comment>
    <comment ref="A6" authorId="0" shapeId="0" xr:uid="{285311AD-ECD0-4C60-9FCB-95C40E9AAA1D}">
      <text>
        <r>
          <rPr>
            <b/>
            <sz val="9"/>
            <color indexed="81"/>
            <rFont val="Tahoma"/>
            <family val="2"/>
          </rPr>
          <t xml:space="preserve">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xsi:type="xsd:string"&gt;@NA&lt;/D&gt;&lt;D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xsi:type="xsd:double"&gt;1.58&lt;/D&gt;&lt;D xsi:type="xsd:double"&gt;1.58&lt;/D&gt;&lt;D xsi:type="xsd:string"&gt;@NA&lt;/D&gt;&lt;D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xsi:type="xsd:string"&gt;@NA&lt;/D&gt;&lt;D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xsi:type="xsd:double"&gt;2.33&lt;/D&gt;&lt;D xsi:type="xsd:double"&gt;2.32&lt;/D&gt;&lt;D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xsi:type="xsd:string"&gt;@NA&lt;/D&gt;&lt;D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xsi:type="xsd:string"&gt;@NA&lt;/D&gt;&lt;D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xsi:type="xsd:string"&gt;@NA&lt;/D&gt;&lt;D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xsi:type="xsd:string"&gt;@NA&lt;/D&gt;&lt;D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xsi:type="xsd:string"&gt;@NA&lt;/D&gt;&lt;D xsi:type="xsd:double"&gt;4.33&lt;/D&gt;&lt;D xsi:type="xsd:double"&gt;4.33&lt;/D&gt;&lt;D xsi:type="xsd:double"&gt;4.33&lt;/D&gt;&lt;D xsi:type="xsd:double"&gt;4.33&lt;/D&gt;&lt;D xsi:type="xsd:string"&gt;@NA&lt;/D&gt;&lt;D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xsi:type="xsd:string"&gt;@NA&lt;/D&gt;&lt;D xsi:type="xsd:double"&gt;4.33&lt;/D&gt;&lt;D xsi:type="xsd:double"&gt;4.33&lt;/D&gt;&lt;/FQL&gt;&lt;FQL&gt;&lt;Q&gt;^SPEC_ID_DATA('USSOFR-FDS:FG_YIELD(,'YTM')',-20AY,20230118,D,NONE,NONE,2)&lt;/Q&gt;&lt;R&gt;5219&lt;/R&gt;&lt;C&gt;1&lt;/C&gt;&lt;D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</t>
        </r>
      </text>
    </comment>
    <comment ref="A7" authorId="0" shapeId="0" xr:uid="{2821CDED-9982-4104-82F5-728CD0208067}">
      <text>
        <r>
          <rPr>
            <b/>
            <sz val="9"/>
            <color indexed="81"/>
            <rFont val="Tahoma"/>
            <family val="2"/>
          </rPr>
          <t>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</t>
        </r>
      </text>
    </comment>
    <comment ref="A8" authorId="0" shapeId="0" xr:uid="{3EC778DB-456F-4554-9255-54DED5F333FF}">
      <text>
        <r>
          <rPr>
            <b/>
            <sz val="9"/>
            <color indexed="81"/>
            <rFont val="Tahoma"/>
            <family val="2"/>
          </rPr>
          <t>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</t>
        </r>
      </text>
    </comment>
    <comment ref="A9" authorId="0" shapeId="0" xr:uid="{A4693D4B-9B79-4004-85D1-8936B6465A61}">
      <text>
        <r>
          <rPr>
            <b/>
            <sz val="9"/>
            <color indexed="81"/>
            <rFont val="Tahoma"/>
            <family val="2"/>
          </rPr>
          <t>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</t>
        </r>
      </text>
    </comment>
    <comment ref="A10" authorId="0" shapeId="0" xr:uid="{6B65CF34-F85F-48B9-A1A6-A9F47ED0A6B6}">
      <text>
        <r>
          <rPr>
            <b/>
            <sz val="9"/>
            <color indexed="81"/>
            <rFont val="Tahoma"/>
            <family val="2"/>
          </rPr>
          <t>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xsi:type="xsd:double"&gt;1.8&lt;/D&gt;&lt;D xsi:type="xsd:double"&gt;1.83&lt;/D&gt;&lt;D xsi:type="xsd:double"&gt;1.74&lt;/D&gt;&lt;D xsi:type="xsd:double"&gt;1.75&lt;/D&gt;&lt;D xsi:type="xsd:double"&gt;1.75&lt;/D&gt;&lt;D xsi:type="xsd:double"&gt;1.75&lt;/D&gt;&lt;D xsi:type="xsd:double"&gt;1.75&lt;/D&gt;&lt;D xsi:type="xsd:double"&gt;1.76&lt;/D&gt;&lt;D xsi:type="xsd:double"&gt;1.73&lt;/D&gt;&lt;D xsi:type="xsd:double"&gt;1.72&lt;/D&gt;&lt;D xsi:type="xsd:double"&gt;1.77&lt;/D&gt;&lt;D xsi:type="xsd:double"&gt;1.76&lt;/D&gt;&lt;D xsi:type="xsd:double"&gt;1.75&lt;/D&gt;&lt;D xsi:type="xsd:double"&gt;1.73&lt;/D&gt;&lt;D xsi:type="xsd:double"&gt;1.72&lt;/D&gt;&lt;D xsi:type="xsd:double"&gt;1.7&lt;/D&gt;&lt;D xsi:type="xsd:double"&gt;1.71&lt;/D&gt;&lt;D xsi:type="xsd:double"&gt;1.71&lt;/D&gt;&lt;D xsi:type="xsd:double"&gt;1.72&lt;/D&gt;&lt;D xsi:type="xsd:double"&gt;1.72&lt;/D&gt;&lt;D xsi:type="xsd:double"&gt;1.77&lt;/D&gt;&lt;D xsi:type="xsd:double"&gt;1.76&lt;/D&gt;&lt;D xsi:type="xsd:double"&gt;1.75&lt;/D&gt;&lt;D xsi:type="xsd:double"&gt;1.74&lt;/D&gt;&lt;D xsi:type="xsd:double"&gt;1.72&lt;/D&gt;&lt;D xsi:type="xsd:double"&gt;1.71&lt;/D&gt;&lt;D xsi:type="xsd:double"&gt;1.72&lt;/D&gt;&lt;D xsi:type="xsd:double"&gt;1.72&lt;/D&gt;&lt;D xsi:type="xsd:double"&gt;1.73&lt;/D&gt;&lt;D xsi:type="xsd:double"&gt;1.73&lt;/D&gt;&lt;D xsi:type="xsd:double"&gt;1.75&lt;/D&gt;&lt;D xsi:type="xsd:double"&gt;1.79&lt;/D&gt;&lt;D xsi:type="xsd:double"&gt;1.75&lt;/D&gt;&lt;D xsi:type="xsd:double"&gt;1.74&lt;/D&gt;&lt;D xsi:type="xsd:double"&gt;1.73&lt;/D&gt;&lt;D xsi:type="xsd:double"&gt;1.69&lt;/D&gt;&lt;D xsi:type="xsd:double"&gt;1.65&lt;/D&gt;&lt;D xsi:type="xsd:double"&gt;1.67&lt;/D&gt;&lt;D xsi:type="xsd:double"&gt;1.74&lt;/D&gt;&lt;D xsi:type="xsd:double"&gt;1.73&lt;/D&gt;&lt;D xsi:type="xsd:string"&gt;@NA&lt;/D&gt;&lt;D xsi:type="xsd:double"&gt;1.72&lt;/D&gt;&lt;D xsi:type="xsd:double"&gt;1.72&lt;/D&gt;&lt;D xsi:type="xsd:double"&gt;1.81&lt;/D&gt;&lt;D xsi:type="xsd:double"&gt;1.81&lt;/D&gt;&lt;D xsi:type="xsd:double"&gt;1.8&lt;/D&gt;&lt;D xsi:type="xsd:double"&gt;1.75&lt;/D&gt;&lt;D xsi:type="xsd:double"&gt;1.73&lt;/D&gt;&lt;D xsi:type="xsd:double"&gt;1.71&lt;/D&gt;&lt;D xsi:type="xsd:double"&gt;1.69&lt;/D&gt;&lt;D xsi:type="xsd:double"&gt;1.69&lt;/D&gt;&lt;D xsi:type="xsd:double"&gt;1.67&lt;/D&gt;&lt;D xsi:type="xsd:double"&gt;1.71&lt;/D&gt;&lt;D xsi:type="xsd:double"&gt;1.9&lt;/D&gt;&lt;D xsi:type="xsd:double"&gt;1.91&lt;/D&gt;&lt;D xsi:type="xsd:double"&gt;1.9&lt;/D&gt;&lt;D xsi:type="xsd:double"&gt;1.88&lt;/D&gt;&lt;D xsi:type="xsd:double"&gt;1.87&lt;/D&gt;&lt;D xsi:type="xsd:double"&gt;1.87&lt;/D&gt;&lt;D xsi:type="xsd:double"&gt;1.92&lt;/D&gt;&lt;D xsi:type="xsd:double"&gt;1.91&lt;/D&gt;&lt;D xsi:type="xsd:double"&gt;1.9&lt;/D&gt;&lt;D xsi:type="xsd:double"&gt;1.9&lt;/D&gt;&lt;D xsi:type="xsd:double"&gt;1.93&lt;/D&gt;&lt;D xsi:type="xsd:double"&gt;2.12&lt;/D&gt;&lt;D xsi:type="xsd:double"&gt;2.04&lt;/D&gt;&lt;D xsi:type="xsd:double"&gt;2&lt;/D&gt;&lt;D xsi:type="xsd:string"&gt;@NA&lt;/D&gt;&lt;D xsi:type="xsd:double"&gt;1.97&lt;/D&gt;&lt;D xsi:type="xsd:double"&gt;1.93&lt;/D&gt;&lt;D xsi:type="xsd:double"&gt;1.89&lt;/D&gt;&lt;D xsi:type="xsd:double"&gt;1.89&lt;/D&gt;&lt;D xsi:type="xsd:double"&gt;1.89&lt;/D&gt;&lt;D xsi:type="xsd:double"&gt;1.9&lt;/D&gt;&lt;D xsi:type="xsd:double"&gt;1.9&lt;/D&gt;&lt;D xsi:type="xsd:double"&gt;1.95&lt;/D&gt;&lt;D xsi:type="xsd:double"&gt;1.92&lt;/D&gt;&lt;D xsi:type="xsd:double"&gt;1.9&lt;/D&gt;&lt;D xsi:type="xsd:double"&gt;1.9&lt;/D&gt;&lt;D xsi:type="xsd:double"&gt;1.88&lt;/D&gt;&lt;D xsi:type="xsd:double"&gt;1.87&lt;/D&gt;&lt;D xsi:type="xsd:double"&gt;1.9&lt;/D&gt;&lt;D xsi:type="xsd:double"&gt;1.87&lt;/D&gt;&lt;D xsi:type="xsd:double"&gt;1.9&lt;/D&gt;&lt;D xsi:type="xsd:double"&gt;1.88&lt;/D&gt;&lt;D xsi:type="xsd:double"&gt;1.88&lt;/D&gt;&lt;D xsi:type="xsd:double"&gt;1.93&lt;/D&gt;&lt;D xsi:type="xsd:double"&gt;1.88&lt;/D&gt;&lt;D xsi:type="xsd:double"&gt;1.91&lt;/D&gt;&lt;D xsi:type="xsd:double"&gt;1.86&lt;/D&gt;&lt;D xsi:type="xsd:double"&gt;1.86&lt;/D&gt;&lt;D xsi:type="xsd:double"&gt;1.87&lt;/D&gt;&lt;D xsi:type="xsd:double"&gt;1.88&lt;/D&gt;&lt;D xsi:type="xsd:double"&gt;1.91&lt;/D&gt;&lt;D xsi:type="xsd:double"&gt;1.9&lt;/D&gt;&lt;D xsi:type="xsd:double"&gt;1.91&lt;/D&gt;&lt;D xsi:type="xsd:double"&gt;1.93&lt;/D&gt;&lt;D xsi:type="xsd:double"&gt;1.98&lt;/D&gt;&lt;D xsi:type="xsd:double"&gt;1.99&lt;/D&gt;&lt;D xsi:type="xsd:double"&gt;1.9&lt;/D&gt;&lt;D xsi:type="xsd:double"&gt;1.9&lt;/D&gt;&lt;D xsi:type="xsd:double"&gt;1.9&lt;/D&gt;&lt;D xsi:type="xsd:double"&gt;1.9&lt;/D&gt;&lt;D xsi:type="xsd:double"&gt;1.94&lt;/D&gt;&lt;D xsi:type="xsd:double"&gt;1.95&lt;/D&gt;&lt;D xsi:type="xsd:double"&gt;1.95&lt;/D&gt;&lt;D xsi:type="xsd:double"&gt;1.95&lt;/D&gt;&lt;D xsi:type="xsd:double"&gt;1.93&lt;/D&gt;&lt;D xsi:type="xsd:double"&gt;1.93&lt;/D&gt;&lt;D xsi:type="xsd:double"&gt;1.97&lt;/D&gt;&lt;D xsi:type="xsd:string"&gt;@NA&lt;/D&gt;&lt;D xsi:type="xsd:double"&gt;1.95&lt;/D&gt;&lt;D xsi:type="xsd:double"&gt;1.95&lt;/D&gt;&lt;D xsi:type="xsd:double"&gt;1.94&lt;/D&gt;&lt;D xsi:type="xsd:double"&gt;1.94&lt;/D&gt;&lt;D xsi:type="xsd:double"&gt;1.94&lt;/D&gt;&lt;D xsi:type="xsd:double"&gt;1.94&lt;/D&gt;&lt;D xsi:type="xsd:double"&gt;1.94&lt;/D&gt;&lt;D xsi:type="xsd:double"&gt;1.94&lt;/D&gt;&lt;D xsi:type="xsd:double"&gt;1.95&lt;/D&gt;&lt;D xsi:type="xsd:double"&gt;2&lt;/D&gt;&lt;D xsi:type="xsd:double"&gt;1.94&lt;/D&gt;&lt;D xsi:type="xsd:double"&gt;1.92&lt;/D&gt;&lt;D xsi:type="xsd:double"&gt;1.92&lt;/D&gt;&lt;D xsi:type="xsd:double"&gt;1.92&lt;/D&gt;&lt;D xsi:type="xsd:double"&gt;1.95&lt;/D&gt;&lt;D xsi:type="xsd:double"&gt;1.93&lt;/D&gt;&lt;D xsi:type="xsd:double"&gt;1.92&lt;/D&gt;&lt;D xsi:type="xsd:double"&gt;2.16&lt;/D&gt;&lt;D xsi:type="xsd:double"&gt;2.25&lt;/D&gt;&lt;D xsi:type="xsd:double"&gt;2.22&lt;/D&gt;&lt;D xsi:type="xsd:double"&gt;2.2&lt;/D&gt;&lt;D xsi:type="xsd:double"&gt;2.2&lt;/D&gt;&lt;D xsi:type="xsd:double"&gt;2.18&lt;/D&gt;&lt;D xsi:type="xsd:double"&gt;2.16&lt;/D&gt;&lt;D xsi:type="xsd:string"&gt;@NA&lt;/D&gt;&lt;D xsi:type="xsd:double"&gt;2.15&lt;/D&gt;&lt;D xsi:type="xsd:double"&gt;2.15&lt;/D&gt;&lt;D xsi:type="xsd:double"&gt;2.17&lt;/D&gt;&lt;D xsi:type="xsd:double"&gt;2.18&lt;/D&gt;&lt;D xsi:type="xsd:double"&gt;2.21&lt;/D&gt;&lt;D xsi:type="xsd:double"&gt;2.18&lt;/D&gt;&lt;D xsi:type="xsd:double"&gt;2.18&lt;/D&gt;&lt;D xsi:type="xsd:double"&gt;2.19&lt;/D&gt;&lt;D xsi:type="xsd:double"&gt;2.19&lt;/D&gt;&lt;D xsi:type="xsd:double"&gt;2.18&lt;/D&gt;&lt;D xsi:type="xsd:double"&gt;2.17&lt;/D&gt;&lt;D xsi:type="xsd:double"&gt;2.18&lt;/D&gt;&lt;D xsi:type="xsd:double"&gt;2.19&lt;/D&gt;&lt;D xsi:type="xsd:double"&gt;2.19&lt;/D&gt;&lt;D xsi:type="xsd:double"&gt;2.18&lt;/D&gt;&lt;D xsi:type="xsd:double"&gt;2.18&lt;/D&gt;&lt;D xsi:type="xsd:double"&gt;2.22&lt;/D&gt;&lt;D xsi:type="xsd:double"&gt;2.22&lt;/D&gt;&lt;D xsi:type="xsd:double"&gt;2.25&lt;/D&gt;&lt;D xsi:type="xsd:double"&gt;2.24&lt;/D&gt;&lt;D xsi:type="xsd:double"&gt;2.22&lt;/D&gt;&lt;D xsi:type="xsd:double"&gt;2.18&lt;/D&gt;&lt;D xsi:type="xsd:double"&gt;2.21&lt;/D&gt;&lt;D xsi:type="xsd:double"&gt;2.2&lt;/D&gt;&lt;D xsi:type="xsd:string"&gt;@NA&lt;/D&gt;&lt;D xsi:type="xsd:double"&gt;2.2&lt;/D&gt;&lt;D xsi:type="xsd:double"&gt;2.2&lt;/D&gt;&lt;D xsi:type="xsd:double"&gt;2.28&lt;/D&gt;&lt;D xsi:type="xsd:double"&gt;2.26&lt;/D&gt;&lt;D xsi:type="xsd:double"&gt;2.24&lt;/D&gt;&lt;D xsi:type="xsd:double"&gt;2.2&lt;/D&gt;&lt;D xsi:type="xsd:double"&gt;2.18&lt;/D&gt;&lt;D xsi:type="xsd:string"&gt;@NA&lt;/D&gt;&lt;D xsi:type="xsd:double"&gt;2.23&lt;/D&gt;&lt;D xsi:type="xsd:double"&gt;2.2&lt;/D&gt;&lt;D xsi:type="xsd:double"&gt;2.19&lt;/D&gt;&lt;D xsi:type="xsd:double"&gt;2.19&lt;/D&gt;&lt;D xsi:type="xsd:double"&gt;2.24&lt;/D&gt;&lt;D xsi:type="xsd:double"&gt;2.28&lt;/D&gt;&lt;D xsi:type="xsd:double"&gt;2.23&lt;/D&gt;&lt;D xsi:type="xsd:double"&gt;2.27&lt;/D&gt;&lt;D xsi:type="xsd:string"&gt;@NA&lt;/D&gt;&lt;D xsi:type="xsd:double"&gt;2.34&lt;/D&gt;&lt;D xsi:type="xsd:double"&gt;2.3&lt;/D&gt;&lt;D xsi:type="xsd:double"&gt;2.22&lt;/D&gt;&lt;D xsi:type="xsd:double"&gt;2.19&lt;/D&gt;&lt;D xsi:type="xsd:double"&gt;2.2&lt;/D&gt;&lt;D xsi:type="xsd:double"&gt;2.21&lt;/D&gt;&lt;D xsi:type="xsd:double"&gt;2.21&lt;/D&gt;&lt;D xsi:type="xsd:double"&gt;2.31&lt;/D&gt;&lt;D xsi:type="xsd:double"&gt;2.32&lt;/D&gt;&lt;D xsi:type="xsd:double"&gt;2.3&lt;/D&gt;&lt;D xsi:type="xsd:double"&gt;2.41&lt;/D&gt;&lt;D xsi:type="xsd:double"&gt;2.4&lt;/D&gt;&lt;D xsi:type="xsd:double"&gt;2.41&lt;/D&gt;&lt;D xsi:type="xsd:string"&gt;@NA&lt;/D&gt;&lt;D xsi:type="xsd:double"&gt;2.44&lt;/D&gt;&lt;D xsi:type="xsd:double"&gt;2.44&lt;/D&gt;&lt;D xsi:type="xsd:double"&gt;2.46&lt;/D&gt;&lt;D xsi:type="xsd:double"&gt;3&lt;/D&gt;&lt;D xsi:type="xsd:string"&gt;@NA&lt;/D&gt;&lt;D xsi:type="xsd:double"&gt;3.15&lt;/D&gt;&lt;D xsi:type="xsd:double"&gt;2.7&lt;/D&gt;&lt;D xsi:type="xsd:double"&gt;2.45&lt;/D&gt;&lt;D xsi:type="xsd:double"&gt;2.41&lt;/D&gt;&lt;D xsi:type="xsd:double"&gt;2.42&lt;/D&gt;&lt;D xsi:type="xsd:double"&gt;2.45&lt;/D&gt;&lt;D xsi:type="xsd:double"&gt;2.43&lt;/D&gt;&lt;D xsi:type="xsd:double"&gt;2.41&lt;/D&gt;&lt;D xsi:type="xsd:double"&gt;2.4&lt;/D&gt;&lt;D xsi:type="xsd:double"&gt;2.46&lt;/D&gt;&lt;D xsi:type="xsd:double"&gt;2.43&lt;/D&gt;&lt;D xsi:type="xsd:double"&gt;2.41&lt;/D&gt;&lt;D xsi:type="xsd:double"&gt;2.41&lt;/D&gt;&lt;D xsi:type="xsd:string"&gt;@NA&lt;/D&gt;&lt;D xsi:type="xsd:double"&gt;2.42&lt;/D&gt;&lt;D xsi:type="xsd:double"&gt;2.4&lt;/D&gt;&lt;D xsi:type="xsd:double"&gt;2.41&lt;/D&gt;&lt;D xsi:type="xsd:double"&gt;2.4&lt;/D&gt;&lt;D xsi:type="xsd:double"&gt;2.39&lt;/D&gt;&lt;D xsi:type="xsd:double"&gt;2.4&lt;/D&gt;&lt;D xsi:type="xsd:double"&gt;2.39&lt;/D&gt;&lt;D xsi:type="xsd:double"&gt;2.58&lt;/D&gt;&lt;D xsi:type="xsd:double"&gt;2.47&lt;/D&gt;&lt;D xsi:type="xsd:double"&gt;2.4&lt;/D&gt;&lt;D xsi:type="xsd:double"&gt;2.4&lt;/D&gt;&lt;D xsi:type="xsd:double"&gt;2.38&lt;/D&gt;&lt;D xsi:type="xsd:double"&gt;2.38&lt;/D&gt;&lt;D xsi:type="xsd:double"&gt;2.37&lt;/D&gt;&lt;D xsi:type="xsd:double"&gt;2.4&lt;/D&gt;&lt;D xsi:type="xsd:double"&gt;2.39&lt;/D&gt;&lt;D xsi:type="xsd:double"&gt;2.38&lt;/D&gt;&lt;D xsi:type="xsd:double"&gt;2.39&lt;/D&gt;&lt;D xsi:type="xsd:double"&gt;2.43&lt;/D&gt;&lt;D xsi:type="xsd:string"&gt;@NA&lt;/D&gt;&lt;D xsi:type="xsd:double"&gt;2.4&lt;/D&gt;&lt;D xsi:type="xsd:double"&gt;2.39&lt;/D&gt;&lt;D xsi:type="xsd:double"&gt;2.39&lt;/D&gt;&lt;D xsi:type="xsd:double"&gt;2.4&lt;/D&gt;&lt;D xsi:type="xsd:double"&gt;2.38&lt;/D&gt;&lt;D xsi:type="xsd:double"&gt;2.38&lt;/D&gt;&lt;D xsi:type="xsd:double"&gt;2.37&lt;/D&gt;&lt;D xsi:type="xsd:double"&gt;2.58&lt;/D&gt;&lt;D xsi:type="xsd:double"&gt;2.38&lt;/D&gt;&lt;D xsi:type="xsd:double"&gt;2.38&lt;/D&gt;&lt;D xsi:type="xsd:double"&gt;2.38&lt;/D&gt;&lt;D xsi:type="xsd:double"&gt;2.38&lt;/D&gt;&lt;D xsi:type="xsd:double"&gt;2.38&lt;/D&gt;&lt;D xsi:type="xsd:double"&gt;2.39&lt;/D&gt;&lt;D xsi:type="xsd:double"&gt;2.38&lt;/D&gt;&lt;D xsi:type="xsd:double"&gt;2.39&lt;/D&gt;&lt;D xsi:type="xsd:double"&gt;2.4&lt;/D&gt;&lt;D xsi:type="xsd:double"&gt;2.42&lt;/D&gt;&lt;D xsi:type="xsd:double"&gt;2.46&lt;/D&gt;&lt;D xsi:type="xsd:double"&gt;2.41&lt;/D&gt;&lt;D xsi:type="xsd:double"&gt;2.42&lt;/D&gt;&lt;D xsi:type="xsd:double"&gt;2.47&lt;/D&gt;&lt;D xsi:type="xsd:double"&gt;2.44&lt;/D&gt;&lt;D xsi:type="xsd:double"&gt;2.4&lt;/D&gt;&lt;D xsi:type="xsd:double"&gt;2.4&lt;/D&gt;&lt;D xsi:type="xsd:double"&gt;2.4&lt;/D&gt;&lt;D xsi:type="xsd:double"&gt;2.4&lt;/D&gt;&lt;D xsi:type="xsd:double"&gt;2.43&lt;/D&gt;&lt;D xsi:type="xsd:double"&gt;2.65&lt;/D&gt;&lt;D xsi:type="xsd:double"&gt;2.46&lt;/D&gt;&lt;D xsi:type="xsd:double"&gt;2.46&lt;/D&gt;&lt;D xsi:type="xsd:double"&gt;2.47&lt;/D&gt;&lt;D xsi:type="xsd:double"&gt;2.46&lt;/D&gt;&lt;D xsi:type="xsd:double"&gt;2.46&lt;/D&gt;&lt;D xsi:type="xsd:double"&gt;2.46&lt;/D&gt;&lt;D xsi:type="xsd:double"&gt;2.45&lt;/D&gt;&lt;D xsi:type="xsd:double"&gt;2.45&lt;/D&gt;&lt;D xsi:type="xsd:double"&gt;2.44&lt;/D&gt;&lt;D xsi:type="xsd:double"&gt;2.44&lt;/D&gt;&lt;D xsi:type="xsd:double"&gt;2.47&lt;/D&gt;&lt;D xsi:type="xsd:double"&gt;2.47&lt;/D&gt;&lt;D xsi:type="xsd:double"&gt;2.5&lt;/D&gt;&lt;D xsi:type="xsd:double"&gt;2.5&lt;/D&gt;&lt;D xsi:type="xsd:string"&gt;@NA&lt;/D&gt;&lt;D xsi:type="xsd:double"&gt;2.46&lt;/D&gt;&lt;D xsi:type="xsd:double"&gt;2.46&lt;/D&gt;&lt;D xsi:type="xsd:double"&gt;2.44&lt;/D&gt;&lt;D xsi:type="xsd:double"&gt;2.45&lt;/D&gt;&lt;D xsi:type="xsd:double"&gt;2.46&lt;/D&gt;&lt;D xsi:type="xsd:double"&gt;2.48&lt;/D&gt;&lt;D xsi:type="xsd:double"&gt;2.76&lt;/D&gt;&lt;D xsi:type="xsd:double"&gt;2.54&lt;/D&gt;&lt;D xsi:type="xsd:double"&gt;2.5&lt;/D&gt;&lt;D xsi:type="xsd:double"&gt;2.43&lt;/D&gt;&lt;D xsi:type="xsd:double"&gt;2.42&lt;/D&gt;&lt;D xsi:type="xsd:double"&gt;2.44&lt;/D&gt;&lt;D xsi:type="xsd:double"&gt;2.43&lt;/D&gt;&lt;D xsi:type="xsd:double"&gt;2.41&lt;/D&gt;&lt;D xsi:type="xsd:double"&gt;2.4&lt;/D&gt;&lt;D xsi:type="xsd:double"&gt;2.38&lt;/D&gt;&lt;D xsi:type="xsd:double"&gt;2.39&lt;/D&gt;&lt;D xsi:type="xsd:double"&gt;2.48&lt;/D&gt;&lt;D xsi:type="xsd:double"&gt;2.43&lt;/D&gt;&lt;D xsi:type="xsd:double"&gt;2.42&lt;/D&gt;&lt;D xsi:type="xsd:double"&gt;2.39&lt;/D&gt;&lt;D xsi:type="xsd:double"&gt;2.38&lt;/D&gt;&lt;D xsi:type="xsd:double"&gt;2.37&lt;/D&gt;&lt;D xsi:type="xsd:double"&gt;2.37&lt;/D&gt;&lt;D xsi:type="xsd:double"&gt;2.37&lt;/D&gt;&lt;D xsi:type="xsd:string"&gt;@NA&lt;/D&gt;&lt;D xsi:type="xsd:double"&gt;2.41&lt;/D&gt;&lt;D xsi:type="xsd:double"&gt;2.4&lt;/D&gt;&lt;D xsi:type="xsd:double"&gt;2.4&lt;/D&gt;&lt;D xsi:type="xsd:double"&gt;2.49&lt;/D&gt;&lt;D xsi:type="xsd:double"&gt;2.4&lt;/D&gt;&lt;D xsi:type="xsd:double"&gt;2.39&lt;/D&gt;&lt;D xsi:type="xsd:double"&gt;2.4&lt;/D&gt;&lt;D xsi:type="xsd:double"&gt;2.4&lt;/D&gt;&lt;D xsi:type="xsd:double"&gt;2.39&lt;/D&gt;&lt;D xsi:type="xsd:double"&gt;2.39&lt;/D&gt;&lt;D xsi:type="xsd:double"&gt;2.38&lt;/D&gt;&lt;D xsi:type="xsd:double"&gt;2.37&lt;/D&gt;&lt;D xsi:type="xsd:double"&gt;2.35&lt;/D&gt;&lt;D xsi:type="xsd:double"&gt;2.35&lt;/D&gt;&lt;D xsi:type="xsd:double"&gt;2.41&lt;/D&gt;&lt;D xsi:type="xsd:double"&gt;2.39&lt;/D&gt;&lt;D xsi:type="xsd:double"&gt;2.36&lt;/D&gt;&lt;D xsi:type="xsd:double"&gt;2.36&lt;/D&gt;&lt;D xsi:type="xsd:double"&gt;2.37&lt;/D&gt;&lt;D xsi:type="xsd:double"&gt;2.39&lt;/D&gt;&lt;D xsi:type="xsd:double"&gt;2.41&lt;/D&gt;&lt;D xsi:type="xsd:double"&gt;2.43&lt;/D&gt;&lt;D xsi:type="xsd:double"&gt;2.42&lt;/D&gt;&lt;D xsi:type="xsd:double"&gt;2.5&lt;/D&gt;&lt;D xsi:type="xsd:double"&gt;2.42&lt;/D&gt;&lt;D xsi:type="xsd:double"&gt;2.51&lt;/D&gt;&lt;D xsi:type="xsd:double"&gt;2.56&lt;/D&gt;&lt;D xsi:type="xsd:string"&gt;@NA&lt;/D&gt;&lt;D xsi:type="xsd:double"&gt;2.59&lt;/D&gt;&lt;D xsi:type="xsd:double"&gt;2.48&lt;/D&gt;&lt;D xsi:type="xsd:double"&gt;2.45&lt;/D&gt;&lt;D xsi:type="xsd:double"&gt;2.46&lt;/D&gt;&lt;D xsi:type="xsd:double"&gt;2.41&lt;/D&gt;&lt;D xsi:type="xsd:double"&gt;2.36&lt;/D&gt;&lt;D xsi:type="xsd:double"&gt;2.46&lt;/D&gt;&lt;D xsi:type="xsd:double"&gt;2.47&lt;/D&gt;&lt;D xsi:type="xsd:double"&gt;2.47&lt;/D&gt;&lt;D xsi:type="xsd:double"&gt;2.46&lt;/D&gt;&lt;D xsi:type="xsd:double"&gt;2.41&lt;/D&gt;&lt;D xsi:type="xsd:double"&gt;2.4&lt;/D&gt;&lt;D xsi:type="xsd:double"&gt;2.4&lt;/D&gt;&lt;D xsi:type="xsd:double"&gt;2.41&lt;/D&gt;&lt;D xsi:type="xsd:double"&gt;2.42&lt;/D&gt;&lt;D xsi:type="xsd:double"&gt;2.41&lt;/D&gt;&lt;D xsi:type="xsd:double"&gt;2.4&lt;/D&gt;&lt;D xsi:type="xsd:double"&gt;2.39&lt;/D&gt;&lt;D xsi:type="xsd:double"&gt;2.55&lt;/D&gt;&lt;D xsi:type="xsd:double"&gt;2.19&lt;/D&gt;&lt;D xsi:type="xsd:double"&gt;2.19&lt;/D&gt;&lt;D xsi:type="xsd:double"&gt;2.13&lt;/D&gt;&lt;D xsi:type="xsd:double"&gt;2.11&lt;/D&gt;&lt;D xsi:type="xsd:double"&gt;2.1&lt;/D&gt;&lt;D xsi:type="xsd:double"&gt;2.09&lt;/D&gt;&lt;D xsi:type="xsd:double"&gt;2.11&lt;/D&gt;&lt;D xsi:type="xsd:double"&gt;2.12&lt;/D&gt;&lt;D xsi:type="xsd:double"&gt;2.16&lt;/D&gt;&lt;D xsi:type="xsd:double"&gt;2.13&lt;/D&gt;&lt;D xsi:type="xsd:double"&gt;2.18&lt;/D&gt;&lt;D xsi:type="xsd:double"&gt;2.13&lt;/D&gt;&lt;D xsi:type="xsd:double"&gt;2.11&lt;/D&gt;&lt;D xsi:type="xsd:double"&gt;2.13&lt;/D&gt;&lt;D xsi:type="xsd:double"&gt;2.1&lt;/D&gt;&lt;D xsi:type="xsd:double"&gt;2.09&lt;/D&gt;&lt;D xsi:type="xsd:double"&gt;2.1&lt;/D&gt;&lt;D xsi:type="xsd:double"&gt;2.1&lt;/D&gt;&lt;D xsi:type="xsd:double"&gt;2.15&lt;/D&gt;&lt;D xsi:type="xsd:double"&gt;2.12&lt;/D&gt;&lt;D xsi:type="xsd:double"&gt;2.12&lt;/D&gt;&lt;D xsi:type="xsd:double"&gt;2.16&lt;/D&gt;&lt;D xsi:type="xsd:string"&gt;@NA&lt;/D&gt;&lt;D xsi:type="xsd:double"&gt;2.17&lt;/D&gt;&lt;D xsi:type="xsd:double"&gt;2.21&lt;/D&gt;&lt;D xsi:type="xsd:double"&gt;2.21&lt;/D&gt;&lt;D xsi:type="xsd:double"&gt;2.15&lt;/D&gt;&lt;D xsi:type="xsd:double"&gt;2.12&lt;/D&gt;&lt;D xsi:type="xsd:double"&gt;2.14&lt;/D&gt;&lt;D xsi:type="xsd:double"&gt;2.15&lt;/D&gt;&lt;D xsi:type="xsd:double"&gt;2.2&lt;/D&gt;&lt;D xsi:type="xsd:double"&gt;2.2&lt;/D&gt;&lt;D xsi:type="xsd:double"&gt;2.43&lt;/D&gt;&lt;D xsi:type="xsd:double"&gt;5.25&lt;/D&gt;&lt;D xsi:type="xsd:double"&gt;2.55&lt;/D&gt;&lt;D xsi:type="xsd:double"&gt;1.95&lt;/D&gt;&lt;D xsi:type="xsd:double"&gt;1.86&lt;/D&gt;&lt;D xsi:type="xsd:double"&gt;1.85&lt;/D&gt;&lt;D xsi:type="xsd:double"&gt;1.96&lt;/D&gt;&lt;D xsi:type="xsd:double"&gt;2.01&lt;/D&gt;&lt;D xsi:type="xsd:double"&gt;1.85&lt;/D&gt;&lt;D xsi:type="xsd:double"&gt;1.82&lt;/D&gt;&lt;D xsi:type="xsd:double"&gt;2.35&lt;/D&gt;&lt;D xsi:type="xsd:double"&gt;1.88&lt;/D&gt;&lt;D xsi:type="xsd:double"&gt;1.85&lt;/D&gt;&lt;D xsi:type="xsd:double"&gt;1.84&lt;/D&gt;&lt;D xsi:type="xsd:double"&gt;1.82&lt;/D&gt;&lt;D xsi:type="xsd:double"&gt;1.83&lt;/D&gt;&lt;D xsi:type="xsd:double"&gt;1.85&lt;/D&gt;&lt;D xsi:type="xsd:double"&gt;1.85&lt;/D&gt;&lt;D xsi:type="xsd:double"&gt;1.85&lt;/D&gt;&lt;D xsi:type="xsd:double"&gt;1.85&lt;/D&gt;&lt;D xsi:type="xsd:string"&gt;@NA&lt;/D&gt;&lt;D xsi:type="xsd:double"&gt;2&lt;/D&gt;&lt;D xsi:type="xsd:double"&gt;2.05&lt;/D&gt;&lt;D xsi:type="xsd:double"&gt;1.95&lt;/D&gt;&lt;D xsi:type="xsd:double"&gt;1.88&lt;/D&gt;&lt;D xsi:type="xsd:double"&gt;1.86&lt;/D&gt;&lt;D xsi:type="xsd:double"&gt;1.87&lt;/D&gt;&lt;D xsi:type="xsd:double"&gt;1.87&lt;/D&gt;&lt;D xsi:type="xsd:double"&gt;1.86&lt;/D&gt;&lt;D xsi:type="xsd:double"&gt;1.84&lt;/D&gt;&lt;D xsi:type="xsd:double"&gt;1.82&lt;/D&gt;&lt;D xsi:type="xsd:double"&gt;1.81&lt;/D&gt;&lt;D xsi:type="xsd:double"&gt;1.82&lt;/D&gt;&lt;D xsi:type="xsd:double"&gt;1.76&lt;/D&gt;&lt;D xsi:type="xsd:double"&gt;1.58&lt;/D&gt;&lt;D xsi:type="xsd:double"&gt;1.56&lt;/D&gt;&lt;D xsi:type="xsd:double"&gt;1.58&lt;/D&gt;&lt;D xsi:type="xsd:double"&gt;1.57&lt;/D&gt;&lt;D xsi:type="xsd:double"&gt;1.56&lt;/D&gt;&lt;D xsi:type="xsd:double"&gt;1.56&lt;/D&gt;&lt;D xsi:type="xsd:string"&gt;@NA&lt;/D&gt;&lt;D xsi:type="xsd:double"&gt;1.57&lt;/D&gt;&lt;D xsi:type="xsd:double"&gt;1.57&lt;/D&gt;&lt;D xsi:type="xsd:double"&gt;1.58&lt;/D&gt;&lt;D xsi:type="xsd:double"&gt;1.59&lt;/D&gt;&lt;D xsi:type="xsd:double"&gt;1.56&lt;/D&gt;&lt;D xsi:type="xsd:double"&gt;1.57&lt;/D&gt;&lt;D xsi:type="xsd:double"&gt;1.57&lt;/D&gt;&lt;D xsi:type="xsd:double"&gt;1.58&lt;/D&gt;&lt;D xsi:type="xsd:double"&gt;1.58&lt;/D&gt;&lt;D xsi:type="xsd:double"&gt;1.56&lt;/D&gt;&lt;D xsi:type="xsd:double"&gt;1.54&lt;/D&gt;&lt;D xsi:type="xsd:double"&gt;1.55&lt;/D&gt;&lt;D xsi:type="xsd:string"&gt;@NA&lt;/D&gt;&lt;D xsi:type="xsd:double"&gt;1.65&lt;/D&gt;&lt;D xsi:type="xsd:double"&gt;1.63&lt;/D&gt;&lt;D xsi:type="xsd:double"&gt;1.55&lt;/D&gt;&lt;D xsi:type="xsd:double"&gt;1.54&lt;/D&gt;&lt;D xsi:type="xsd:double"&gt;1.55&lt;/D&gt;&lt;D xsi:type="xsd:double"&gt;1.55&lt;/D&gt;&lt;D xsi:type="xsd:double"&gt;1.56&lt;/D&gt;&lt;D xsi:type="xsd:double"&gt;1.55&lt;/D&gt;&lt;D xsi:type="xsd:double"&gt;1.54&lt;/D&gt;&lt;D xsi:type="xsd:double"&gt;1.53&lt;/D&gt;&lt;D xsi:type="xsd:double"&gt;1.54&lt;/D&gt;&lt;D xsi:type="xsd:double"&gt;1.62&lt;/D&gt;&lt;D xsi:type="xsd:double"&gt;1.54&lt;/D&gt;&lt;D xsi:type="xsd:double"&gt;1.53&lt;/D&gt;&lt;D xsi:type="xsd:double"&gt;1.53&lt;/D&gt;&lt;D xsi:type="xsd:double"&gt;1.53&lt;/D&gt;&lt;D xsi:type="xsd:double"&gt;1.52&lt;/D&gt;&lt;D xsi:type="xsd:double"&gt;1.52&lt;/D&gt;&lt;D xsi:type="xsd:string"&gt;@NA&lt;/D&gt;&lt;D xsi:type="xsd:double"&gt;1.52&lt;/D&gt;&lt;D xsi:type="xsd:double"&gt;1.53&lt;/D&gt;&lt;D xsi:type="xsd:double"&gt;1.54&lt;/D&gt;&lt;D xsi:type="xsd:double"&gt;1.55&lt;/D&gt;&lt;D xsi:type="xsd:string"&gt;@NA&lt;/D&gt;&lt;D xsi:type="xsd:double"&gt;1.54&lt;/D&gt;&lt;D xsi:type="xsd:double"&gt;1.55&lt;/D&gt;&lt;D xsi:type="xsd:double"&gt;1.55&lt;/D&gt;&lt;D xsi:type="xsd:double"&gt;1.56&lt;/D&gt;&lt;D xsi:type="xsd:double"&gt;1.55&lt;/D&gt;&lt;D xsi:type="xsd:double"&gt;1.55&lt;/D&gt;&lt;D xsi:type="xsd:double"&gt;1.55&lt;/D&gt;&lt;D xsi:type="xsd:double"&gt;1.54&lt;/D&gt;&lt;D xsi:type="xsd:double"&gt;1.55&lt;/D&gt;&lt;D xsi:type="xsd:double"&gt;1.56&lt;/D&gt;&lt;D xsi:type="xsd:double"&gt;1.55&lt;/D&gt;&lt;D xsi:type="xsd:double"&gt;1.54&lt;/D&gt;&lt;D xsi:type="xsd:string"&gt;@NA&lt;/D&gt;&lt;D xsi:type="xsd:double"&gt;1.54&lt;/D&gt;&lt;D xsi:type="xsd:double"&gt;1.54&lt;/D&gt;&lt;D xsi:type="xsd:double"&gt;1.54&lt;/D&gt;&lt;D xsi:type="xsd:double"&gt;1.53&lt;/D&gt;&lt;D xsi:type="xsd:double"&gt;1.53&lt;/D&gt;&lt;D xsi:type="xsd:double"&gt;1.53&lt;/D&gt;&lt;D xsi:type="xsd:double"&gt;1.53&lt;/D&gt;&lt;D xsi:type="xsd:double"&gt;1.58&lt;/D&gt;&lt;D xsi:type="xsd:double"&gt;1.6&lt;/D&gt;&lt;D xsi:type="xsd:double"&gt;1.59&lt;/D&gt;&lt;D xsi:type="xsd:double"&gt;1.6&lt;/D&gt;&lt;D xsi:type="xsd:double"&gt;1.59&lt;/D&gt;&lt;D xsi:type="xsd:double"&gt;1.59&lt;/D&gt;&lt;D xsi:type="xsd:double"&gt;1.58&lt;/D&gt;&lt;D xsi:type="xsd:double"&gt;1.58&lt;/D&gt;&lt;D xsi:type="xsd:double"&gt;1.58&lt;/D&gt;&lt;D xsi:type="xsd:double"&gt;1.57&lt;/D&gt;&lt;D xsi:type="xsd:double"&gt;1.57&lt;/D&gt;&lt;D xsi:type="xsd:double"&gt;1.58&lt;/D&gt;&lt;D xsi:type="xsd:string"&gt;@NA&lt;/D&gt;&lt;D xsi:type="xsd:double"&gt;1.6&lt;/D&gt;&lt;D xsi:type="xsd:double"&gt;1.59&lt;/D&gt;&lt;D xsi:type="xsd:double"&gt;1.6&lt;/D&gt;&lt;D xsi:type="xsd:double"&gt;1.58&lt;/D&gt;&lt;D xsi:type="xsd:double"&gt;1.58&lt;/D&gt;&lt;D xsi:type="xsd:double"&gt;1.59&lt;/D&gt;&lt;D xsi:type="xsd:double"&gt;1.58&lt;/D&gt;&lt;D xsi:type="xsd:double"&gt;1.58&lt;/D&gt;&lt;D xsi:type="xsd:double"&gt;1.6&lt;/D&gt;&lt;D xsi:type="xsd:double"&gt;1.59&lt;/D&gt;&lt;D xsi:type="xsd:double"&gt;1.64&lt;/D&gt;&lt;D xsi:type="xsd:double"&gt;1.23&lt;/D&gt;&lt;D xsi:type="xsd:double"&gt;1.12&lt;/D&gt;&lt;D xsi:type="xsd:double"&gt;1.1&lt;/D&gt;&lt;D xsi:type="xsd:double"&gt;1.09&lt;/D&gt;&lt;D xsi:type="xsd:double"&gt;1.11&lt;/D&gt;&lt;D xsi:type="xsd:double"&gt;1.15&lt;/D&gt;&lt;D xsi:type="xsd:double"&gt;1.2&lt;/D&gt;&lt;D xsi:type="xsd:double"&gt;1.1&lt;/D&gt;&lt;D xsi:type="xsd:double"&gt;0.26&lt;/D&gt;&lt;D xsi:type="xsd:double"&gt;0.54&lt;/D&gt;&lt;D xsi:type="xsd:double"&gt;0.1&lt;/D&gt;&lt;D xsi:type="xsd:double"&gt;0.06&lt;/D&gt;&lt;D xsi:type="xsd:double"&gt;0.04&lt;/D&gt;&lt;D xsi:type="xsd:double"&gt;0.02&lt;/D&gt;&lt;D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xsi:type="xsd:string"&gt;@NA&lt;/D&gt;&lt;D xsi:type="xsd:double"&gt;0.02&lt;/D&gt;&lt;D xsi:type="xsd:double"&gt;0.06&lt;/D&gt;&lt;D xsi:type="xsd:double"&gt;0.03&lt;/D&gt;&lt;D xsi:type="xsd:double"&gt;0.03&lt;/D&gt;&lt;D xsi:type="xsd:double"&gt;0.03&lt;/D&gt;&lt;D xsi:type="xsd:double"&gt;0.02&lt;/D&gt;&lt;D xsi:type="xsd:double"&gt;0.01&lt;/D&gt;&lt;D xsi:type="xsd:double"&gt;0.01&lt;/D&gt;&lt;D xsi:type="xsd:double"&gt;0.01&lt;/D&gt;&lt;D xsi:type="xsd:double"&gt;0.03&lt;/D&gt;&lt;D xsi:type="xsd:double"&gt;0.03&lt;/D&gt;&lt;D xsi:type="xsd:double"&gt;0.01&lt;/D&gt;&lt;D xsi:type="xsd:double"&gt;0.01&lt;/D&gt;&lt;D xsi:type="xsd:double"&gt;0.04&lt;/D&gt;&lt;D xsi:type="xsd:double"&gt;0.03&lt;/D&gt;&lt;D xsi:type="xsd:double"&gt;0.05&lt;/D&gt;&lt;D xsi:type="xsd:double"&gt;0.05&lt;/D&gt;&lt;D xsi:type="xsd:double"&gt;0.05&lt;/D&gt;&lt;D xsi:type="xsd:double"&gt;0.05&lt;/D&gt;&lt;D xsi:type="xsd:double"&gt;0.06&lt;/D&gt;&lt;D xsi:type="xsd:double"&gt;0.06&lt;/D&gt;&lt;D xsi:type="xsd:double"&gt;0.06&lt;/D&gt;&lt;D xsi:type="xsd:double"&gt;0.04&lt;/D&gt;&lt;D xsi:type="xsd:double"&gt;0.02&lt;/D&gt;&lt;D xsi:type="xsd:double"&gt;0.05&lt;/D&gt;&lt;D xsi:type="xsd:double"&gt;0.04&lt;/D&gt;&lt;D xsi:type="xsd:double"&gt;0.04&lt;/D&gt;&lt;D xsi:type="xsd:double"&gt;0.01&lt;/D&gt;&lt;D xsi:type="xsd:double"&gt;0.02&lt;/D&gt;&lt;D xsi:type="xsd:double"&gt;0.04&lt;/D&gt;&lt;D xsi:type="xsd:string"&gt;@NA&lt;/D&gt;&lt;D xsi:type="xsd:double"&gt;0.06&lt;/D&gt;&lt;D xsi:type="xsd:double"&gt;0.06&lt;/D&gt;&lt;D xsi:type="xsd:double"&gt;0.06&lt;/D&gt;&lt;D xsi:type="xsd:double"&gt;0.06&lt;/D&gt;&lt;D xsi:type="xsd:double"&gt;0.06&lt;/D&gt;&lt;D xsi:type="xsd:double"&gt;0.07&lt;/D&gt;&lt;D xsi:type="xsd:double"&gt;0.06&lt;/D&gt;&lt;D xsi:type="xsd:double"&gt;0.07&lt;/D&gt;&lt;D xsi:type="xsd:double"&gt;0.07&lt;/D&gt;&lt;D xsi:type="xsd:double"&gt;0.07&lt;/D&gt;&lt;D xsi:type="xsd:double"&gt;0.08&lt;/D&gt;&lt;D xsi:type="xsd:double"&gt;0.07&lt;/D&gt;&lt;D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xsi:type="xsd:double"&gt;0.07&lt;/D&gt;&lt;D xsi:type="xsd:double"&gt;0.08&lt;/D&gt;&lt;D xsi:type="xsd:double"&gt;0.09&lt;/D&gt;&lt;D xsi:type="xsd:double"&gt;0.08&lt;/D&gt;&lt;D xsi:type="xsd:double"&gt;0.08&lt;/D&gt;&lt;D xsi:type="xsd:double"&gt;0.1&lt;/D&gt;&lt;D xsi:type="xsd:double"&gt;0.11&lt;/D&gt;&lt;D xsi:type="xsd:double"&gt;0.11&lt;/D&gt;&lt;D xsi:type="xsd:string"&gt;@NA&lt;/D&gt;&lt;D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xsi:type="xsd:double"&gt;0.11&lt;/D&gt;&lt;D xsi:type="xsd:double"&gt;0.13&lt;/D&gt;&lt;D xsi:type="xsd:double"&gt;0.12&lt;/D&gt;&lt;D xsi:type="xsd:double"&gt;0.12&lt;/D&gt;&lt;D xsi:type="xsd:double"&gt;0.12&lt;/D&gt;&lt;D xsi:type="xsd:double"&gt;0.11&lt;/D&gt;&lt;D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xsi:type="xsd:double"&gt;0.09&lt;/D&gt;&lt;D xsi:type="xsd:double"&gt;0.09&lt;/D&gt;&lt;D xsi:type="xsd:double"&gt;0.09&lt;/D&gt;&lt;D xsi:type="xsd:double"&gt;0.1&lt;/D&gt;&lt;D xsi:type="xsd:double"&gt;0.09&lt;/D&gt;&lt;D xsi:type="xsd:double"&gt;0.09&lt;/D&gt;&lt;D xsi:type="xsd:double"&gt;0.07&lt;/D&gt;&lt;D xsi:type="xsd:double"&gt;0.07&lt;/D&gt;&lt;D xsi:type="xsd:double"&gt;0.08&lt;/D&gt;&lt;D xsi:type="xsd:double"&gt;0.08&lt;/D&gt;&lt;D xsi:type="xsd:double"&gt;0.07&lt;/D&gt;&lt;D xsi:type="xsd:double"&gt;0.07&lt;/D&gt;&lt;D xsi:type="xsd:double"&gt;0.07&lt;/D&gt;&lt;D xsi:type="xsd:double"&gt;0.09&lt;/D&gt;&lt;D xsi:type="xsd:double"&gt;0.09&lt;/D&gt;&lt;D xsi:type="xsd:double"&gt;0.09&lt;/D&gt;&lt;D xsi:type="xsd:double"&gt;0.1&lt;/D&gt;&lt;D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xsi:type="xsd:double"&gt;0.1&lt;/D&gt;&lt;D xsi:type="xsd:double"&gt;0.1&lt;/D&gt;&lt;D xsi:type="xsd:double"&gt;0.09&lt;/D&gt;&lt;D xsi:type="xsd:double"&gt;0.08&lt;/D&gt;&lt;D xsi:type="xsd:double"&gt;0.07&lt;/D&gt;&lt;D xsi:type="xsd:double"&gt;0.06&lt;/D&gt;&lt;D xsi:type="xsd:double"&gt;0.07&lt;/D&gt;&lt;D xsi:type="xsd:double"&gt;0.08&lt;/D&gt;&lt;D xsi:type="xsd:double"&gt;0.08&lt;/D&gt;&lt;D xsi:type="xsd:double"&gt;0.07&lt;/D&gt;&lt;D xsi:type="xsd:double"&gt;0.08&lt;/D&gt;&lt;D xsi:type="xsd:double"&gt;0.08&lt;/D&gt;&lt;D xsi:type="xsd:double"&gt;0.1&lt;/D&gt;&lt;D xsi:type="xsd:double"&gt;0.09&lt;/D&gt;&lt;D xsi:type="xsd:double"&gt;0.1&lt;/D&gt;&lt;D xsi:type="xsd:double"&gt;0.09&lt;/D&gt;&lt;D xsi:type="xsd:double"&gt;0.08&lt;/D&gt;&lt;D xsi:type="xsd:double"&gt;0.09&lt;/D&gt;&lt;D xsi:type="xsd:string"&gt;@NA&lt;/D&gt;&lt;D xsi:type="xsd:double"&gt;0.09&lt;/D&gt;&lt;D xsi:type="xsd:double"&gt;0.09&lt;/D&gt;&lt;D xsi:type="xsd:double"&gt;0.1&lt;/D&gt;&lt;D xsi:type="xsd:double"&gt;0.09&lt;/D&gt;&lt;D xsi:type="xsd:double"&gt;0.09&lt;/D&gt;&lt;D xsi:type="xsd:double"&gt;0.08&lt;/D&gt;&lt;D xsi:type="xsd:double"&gt;0.07&lt;/D&gt;&lt;D xsi:type="xsd:double"&gt;0.07&lt;/D&gt;&lt;D xsi:type="xsd:double"&gt;0.08&lt;/D&gt;&lt;D xsi:type="xsd:double"&gt;0.09&lt;/D&gt;&lt;D xsi:type="xsd:double"&gt;0.09&lt;/D&gt;&lt;D xsi:type="xsd:double"&gt;0.08&lt;/D&gt;&lt;D xsi:type="xsd:double"&gt;0.09&lt;/D&gt;&lt;D xsi:type="xsd:double"&gt;0.09&lt;/D&gt;&lt;D xsi:type="xsd:double"&gt;0.11&lt;/D&gt;&lt;D xsi:type="xsd:double"&gt;0.1&lt;/D&gt;&lt;D xsi:type="xsd:double"&gt;0.1&lt;/D&gt;&lt;D xsi:type="xsd:double"&gt;0.11&lt;/D&gt;&lt;D xsi:type="xsd:double"&gt;0.1&lt;/D&gt;&lt;D xsi:type="xsd:double"&gt;0.1&lt;/D&gt;&lt;D xsi:type="xsd:double"&gt;0.1&lt;/D&gt;&lt;D xsi:type="xsd:string"&gt;@NA&lt;/D&gt;&lt;D xsi:type="xsd:double"&gt;0.09&lt;/D&gt;&lt;D xsi:type="xsd:double"&gt;0.09&lt;/D&gt;&lt;D xsi:type="xsd:double"&gt;0.1&lt;/D&gt;&lt;D xsi:type="xsd:double"&gt;0.09&lt;/D&gt;&lt;D xsi:type="xsd:double"&gt;0.07&lt;/D&gt;&lt;D xsi:type="xsd:double"&gt;0.06&lt;/D&gt;&lt;D xsi:type="xsd:double"&gt;0.05&lt;/D&gt;&lt;D xsi:type="xsd:double"&gt;0.05&lt;/D&gt;&lt;D xsi:type="xsd:double"&gt;0.07&lt;/D&gt;&lt;D xsi:type="xsd:double"&gt;0.08&lt;/D&gt;&lt;D xsi:type="xsd:string"&gt;@NA&lt;/D&gt;&lt;D xsi:type="xsd:double"&gt;0.08&lt;/D&gt;&lt;D xsi:type="xsd:double"&gt;0.09&lt;/D&gt;&lt;D xsi:type="xsd:double"&gt;0.08&lt;/D&gt;&lt;D xsi:type="xsd:double"&gt;0.08&lt;/D&gt;&lt;D xsi:type="xsd:double"&gt;0.08&lt;/D&gt;&lt;D xsi:type="xsd:double"&gt;0.09&lt;/D&gt;&lt;D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xsi:type="xsd:double"&gt;0.07&lt;/D&gt;&lt;D xsi:type="xsd:double"&gt;0.06&lt;/D&gt;&lt;D xsi:type="xsd:double"&gt;0.08&lt;/D&gt;&lt;D xsi:type="xsd:string"&gt;@NA&lt;/D&gt;&lt;D xsi:type="xsd:double"&gt;0.09&lt;/D&gt;&lt;D xsi:type="xsd:double"&gt;0.1&lt;/D&gt;&lt;D xsi:type="xsd:double"&gt;0.09&lt;/D&gt;&lt;D xsi:type="xsd:double"&gt;0.07&lt;/D&gt;&lt;D xsi:type="xsd:string"&gt;@NA&lt;/D&gt;&lt;D xsi:type="xsd:double"&gt;0.1&lt;/D&gt;&lt;D xsi:type="xsd:double"&gt;0.11&lt;/D&gt;&lt;D xsi:type="xsd:double"&gt;0.1&lt;/D&gt;&lt;D xsi:type="xsd:double"&gt;0.1&lt;/D&gt;&lt;D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xsi:type="xsd:string"&gt;@NA&lt;/D&gt;&lt;D xsi:type="xsd:double"&gt;0.07&lt;/D&gt;&lt;D xsi:type="xsd:double"&gt;0.06&lt;/D&gt;&lt;D xsi:type="xsd:double"&gt;0.04&lt;/D&gt;&lt;D xsi:type="xsd:double"&gt;0.05&lt;/D&gt;&lt;D xsi:type="xsd:double"&gt;0.06&lt;/D&gt;&lt;D xsi:type="xsd:double"&gt;0.03&lt;/D&gt;&lt;D xsi:type="xsd:double"&gt;0.03&lt;/D&gt;&lt;D xsi:type="xsd:double"&gt;0.04&lt;/D&gt;&lt;D xsi:type="xsd:double"&gt;0.06&lt;/D&gt;&lt;D xsi:type="xsd:double"&gt;0.07&lt;/D&gt;&lt;D xsi:type="xsd:double"&gt;0.07&lt;/D&gt;&lt;D xsi:type="xsd:double"&gt;0.07&lt;/D&gt;&lt;D xsi:type="xsd:double"&gt;0.05&lt;/D&gt;&lt;D xsi:type="xsd:double"&gt;0.02&lt;/D&gt;&lt;D xsi:type="xsd:double"&gt;0.02&lt;/D&gt;&lt;D xsi:type="xsd:double"&gt;0.05&lt;/D&gt;&lt;D xsi:type="xsd:double"&gt;0.06&lt;/D&gt;&lt;D xsi:type="xsd:double"&gt;0.06&lt;/D&gt;&lt;D xsi:type="xsd:double"&gt;0.05&lt;/D&gt;&lt;D xsi:type="xsd:string"&gt;@NA&lt;/D&gt;&lt;D xsi:type="xsd:double"&gt;0.06&lt;/D&gt;&lt;D xsi:type="xsd:double"&gt;0.06&lt;/D&gt;&lt;D xsi:type="xsd:double"&gt;0.03&lt;/D&gt;&lt;D xsi:type="xsd:double"&gt;0.02&lt;/D&gt;&lt;D xsi:type="xsd:double"&gt;0.03&lt;/D&gt;&lt;D xsi:type="xsd:double"&gt;0.01&lt;/D&gt;&lt;D xsi:type="xsd:double"&gt;0.02&lt;/D&gt;&lt;D xsi:type="xsd:double"&gt;0.03&lt;/D&gt;&lt;D xsi:type="xsd:double"&gt;0.01&lt;/D&gt;&lt;D xsi:type="xsd:double"&gt;0.02&lt;/D&gt;&lt;D xsi:type="xsd:double"&gt;0.04&lt;/D&gt;&lt;D xsi:type="xsd:double"&gt;0.04&lt;/D&gt;&lt;D xsi:type="xsd:double"&gt;0.02&lt;/D&gt;&lt;D xsi:type="xsd:double"&gt;0.02&lt;/D&gt;&lt;D xsi:type="xsd:double"&gt;0.02&lt;/D&gt;&lt;D xsi:type="xsd:double"&gt;0.02&lt;/D&gt;&lt;D xsi:type="xsd:double"&gt;0.02&lt;/D&gt;&lt;D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xsi:type="xsd:string"&gt;@NA&lt;/D&gt;&lt;D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xsi:type="xsd:string"&gt;@NA&lt;/D&gt;&lt;D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</t>
        </r>
      </text>
    </comment>
    <comment ref="A11" authorId="0" shapeId="0" xr:uid="{6BBD4E35-F327-4D42-94FF-96B7D8904F35}">
      <text>
        <r>
          <rPr>
            <b/>
            <sz val="9"/>
            <color indexed="81"/>
            <rFont val="Tahoma"/>
            <family val="2"/>
          </rPr>
          <t>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xsi:type="xsd:double"&gt;0.03&lt;/D&gt;&lt;D xsi:type="xsd:double"&gt;0.03&lt;/D&gt;&lt;D xsi:type="xsd:double"&gt;0.03&lt;/D&gt;&lt;D xsi:type="xsd:double"&gt;0.05&lt;/D&gt;&lt;D xsi:type="xsd:double"&gt;0.04&lt;/D&gt;&lt;D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xsi:type="xsd:double"&gt;0.04&lt;/D&gt;&lt;D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xsi:type="xsd:double"&gt;0.04&lt;/D&gt;&lt;D xsi:type="xsd:double"&gt;0.05&lt;/D&gt;&lt;D xsi:type="xsd:double"&gt;0.04&lt;/D&gt;&lt;D xsi:type="xsd:double"&gt;0.05&lt;/D&gt;&lt;D xsi:type="xsd:double"&gt;0.04&lt;/D&gt;&lt;D xsi:type="xsd:double"&gt;0.04&lt;/D&gt;&lt;D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xsi:type="xsd:double"&gt;0.04&lt;/D&gt;&lt;D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xsi:type="xsd:double"&gt;0.3&lt;/D&gt;&lt;D xsi:type="xsd:double"&gt;0.3&lt;/D&gt;&lt;D xsi:type="xsd:double"&gt;0.29&lt;/D&gt;&lt;D xsi:type="xsd:double"&gt;0.28&lt;/D&gt;&lt;D xsi:type="xsd:double"&gt;0.27&lt;/D&gt;&lt;D xsi:type="xsd:double"&gt;0.27&lt;/D&gt;&lt;D xsi:type="xsd:double"&gt;0.28&lt;/D&gt;&lt;D xsi:type="xsd:double"&gt;0.28&lt;/D&gt;&lt;D xsi:type="xsd:double"&gt;0.28&lt;/D&gt;&lt;D xsi:type="xsd:double"&gt;0.27&lt;/D&gt;&lt;D xsi:type="xsd:double"&gt;0.29&lt;/D&gt;&lt;D xsi:type="xsd:double"&gt;0.3&lt;/D&gt;&lt;D xsi:type="xsd:double"&gt;0.3&lt;/D&gt;&lt;D xsi:type="xsd:double"&gt;0.3&lt;/D&gt;&lt;D xsi:type="xsd:double"&gt;0.3&lt;/D&gt;&lt;D xsi:type="xsd:double"&gt;0.3&lt;/D&gt;&lt;D xsi:type="xsd:double"&gt;0.3&lt;/D&gt;&lt;D xsi:type="xsd:double"&gt;0.3&lt;/D&gt;&lt;D xsi:type="xsd:double"&gt;0.29&lt;/D&gt;&lt;D xsi:type="xsd:double"&gt;0.29&lt;/D&gt;&lt;D xsi:type="xsd:double"&gt;0.29&lt;/D&gt;&lt;D xsi:type="xsd:string"&gt;@NA&lt;/D&gt;&lt;D xsi:type="xsd:double"&gt;0.29&lt;/D&gt;&lt;D xsi:type="xsd:double"&gt;0.28&lt;/D&gt;&lt;D xsi:type="xsd:double"&gt;0.27&lt;/D&gt;&lt;D xsi:type="xsd:double"&gt;0.26&lt;/D&gt;&lt;D xsi:type="xsd:double"&gt;0.27&lt;/D&gt;&lt;D xsi:type="xsd:double"&gt;0.27&lt;/D&gt;&lt;D xsi:type="xsd:double"&gt;0.27&lt;/D&gt;&lt;D xsi:type="xsd:double"&gt;0.28&lt;/D&gt;&lt;D xsi:type="xsd:double"&gt;0.28&lt;/D&gt;&lt;D xsi:type="xsd:double"&gt;0.28&lt;/D&gt;&lt;D xsi:type="xsd:double"&gt;0.3&lt;/D&gt;&lt;D xsi:type="xsd:double"&gt;0.3&lt;/D&gt;&lt;D xsi:type="xsd:double"&gt;0.3&lt;/D&gt;&lt;D xsi:type="xsd:double"&gt;0.79&lt;/D&gt;&lt;D xsi:type="xsd:double"&gt;0.78&lt;/D&gt;&lt;D xsi:type="xsd:double"&gt;0.78&lt;/D&gt;&lt;D xsi:type="xsd:double"&gt;0.78&lt;/D&gt;&lt;D xsi:type="xsd:double"&gt;0.78&lt;/D&gt;&lt;D xsi:type="xsd:double"&gt;0.79&lt;/D&gt;&lt;D xsi:type="xsd:double"&gt;0.79&lt;/D&gt;&lt;D xsi:type="xsd:double"&gt;0.8&lt;/D&gt;&lt;D xsi:type="xsd:double"&gt;0.8&lt;/D&gt;&lt;D xsi:type="xsd:double"&gt;0.79&lt;/D&gt;&lt;D xsi:type="xsd:double"&gt;0.79&lt;/D&gt;&lt;D xsi:type="xsd:double"&gt;0.78&lt;/D&gt;&lt;D xsi:type="xsd:double"&gt;0.78&lt;/D&gt;&lt;D xsi:type="xsd:double"&gt;0.78&lt;/D&gt;&lt;D xsi:type="xsd:double"&gt;0.78&lt;/D&gt;&lt;D xsi:type="xsd:double"&gt;0.78&lt;/D&gt;&lt;D xsi:type="xsd:double"&gt;0.78&lt;/D&gt;&lt;D xsi:type="xsd:string"&gt;@NA&lt;/D&gt;&lt;D xsi:type="xsd:double"&gt;0.79&lt;/D&gt;&lt;D xsi:type="xsd:double"&gt;0.8&lt;/D&gt;&lt;D xsi:type="xsd:double"&gt;0.79&lt;/D&gt;&lt;D xsi:type="xsd:double"&gt;0.78&lt;/D&gt;&lt;D xsi:type="xsd:double"&gt;0.78&lt;/D&gt;&lt;D xsi:type="xsd:double"&gt;0.77&lt;/D&gt;&lt;D xsi:type="xsd:double"&gt;0.76&lt;/D&gt;&lt;D xsi:type="xsd:double"&gt;0.75&lt;/D&gt;&lt;D xsi:type="xsd:double"&gt;0.75&lt;/D&gt;&lt;D xsi:type="xsd:double"&gt;0.73&lt;/D&gt;&lt;D xsi:type="xsd:double"&gt;0.69&lt;/D&gt;&lt;D xsi:type="xsd:double"&gt;0.7&lt;/D&gt;&lt;D xsi:type="xsd:double"&gt;1.45&lt;/D&gt;&lt;D xsi:type="xsd:double"&gt;1.45&lt;/D&gt;&lt;D xsi:type="xsd:string"&gt;@NA&lt;/D&gt;&lt;D xsi:type="xsd:double"&gt;1.45&lt;/D&gt;&lt;D xsi:type="xsd:double"&gt;1.45&lt;/D&gt;&lt;D xsi:type="xsd:double"&gt;1.44&lt;/D&gt;&lt;D xsi:type="xsd:double"&gt;1.46&lt;/D&gt;&lt;D xsi:type="xsd:double"&gt;1.5&lt;/D&gt;&lt;D xsi:type="xsd:double"&gt;1.52&lt;/D&gt;&lt;D xsi:type="xsd:double"&gt;1.51&lt;/D&gt;&lt;D xsi:type="xsd:double"&gt;1.5&lt;/D&gt;&lt;D xsi:type="xsd:double"&gt;1.52&lt;/D&gt;&lt;D xsi:type="xsd:string"&gt;@NA&lt;/D&gt;&lt;D xsi:type="xsd:double"&gt;1.54&lt;/D&gt;&lt;D xsi:type="xsd:double"&gt;1.54&lt;/D&gt;&lt;D xsi:type="xsd:double"&gt;1.54&lt;/D&gt;&lt;D xsi:type="xsd:double"&gt;1.53&lt;/D&gt;&lt;D xsi:type="xsd:double"&gt;1.53&lt;/D&gt;&lt;D xsi:type="xsd:double"&gt;1.54&lt;/D&gt;&lt;D xsi:type="xsd:double"&gt;1.53&lt;/D&gt;&lt;D xsi:type="xsd:double"&gt;1.53&lt;/D&gt;&lt;D xsi:type="xsd:double"&gt;1.54&lt;/D&gt;&lt;D xsi:type="xsd:double"&gt;1.54&lt;/D&gt;&lt;D xsi:type="xsd:double"&gt;1.54&lt;/D&gt;&lt;D xsi:type="xsd:double"&gt;1.53&lt;/D&gt;&lt;D xsi:type="xsd:double"&gt;1.53&lt;/D&gt;&lt;D xsi:type="xsd:double"&gt;1.52&lt;/D&gt;&lt;D xsi:type="xsd:double"&gt;1.53&lt;/D&gt;&lt;D xsi:type="xsd:double"&gt;1.53&lt;/D&gt;&lt;D xsi:type="xsd:double"&gt;1.53&lt;/D&gt;&lt;D xsi:type="xsd:double"&gt;2.28&lt;/D&gt;&lt;D xsi:type="xsd:double"&gt;2.27&lt;/D&gt;&lt;D xsi:type="xsd:double"&gt;2.28&lt;/D&gt;&lt;D xsi:type="xsd:double"&gt;2.3&lt;/D&gt;&lt;D xsi:type="xsd:double"&gt;2.29&lt;/D&gt;&lt;D xsi:type="xsd:double"&gt;2.29&lt;/D&gt;&lt;D xsi:type="xsd:double"&gt;2.28&lt;/D&gt;&lt;D xsi:type="xsd:double"&gt;2.28&lt;/D&gt;&lt;D xsi:type="xsd:double"&gt;2.29&lt;/D&gt;&lt;D xsi:type="xsd:double"&gt;2.28&lt;/D&gt;&lt;D xsi:type="xsd:double"&gt;2.28&lt;/D&gt;&lt;D xsi:type="xsd:double"&gt;2.28&lt;/D&gt;&lt;D xsi:type="xsd:double"&gt;2.29&lt;/D&gt;&lt;D xsi:type="xsd:double"&gt;2.29&lt;/D&gt;&lt;D xsi:type="xsd:double"&gt;2.29&lt;/D&gt;&lt;D xsi:type="xsd:double"&gt;2.28&lt;/D&gt;&lt;D xsi:type="xsd:double"&gt;2.28&lt;/D&gt;&lt;D xsi:type="xsd:double"&gt;2.28&lt;/D&gt;&lt;D xsi:type="xsd:double"&gt;2.27&lt;/D&gt;&lt;D xsi:type="xsd:double"&gt;2.27&lt;/D&gt;&lt;D xsi:type="xsd:double"&gt;2.28&lt;/D&gt;&lt;D xsi:type="xsd:double"&gt;2.28&lt;/D&gt;&lt;D xsi:type="xsd:double"&gt;2.28&lt;/D&gt;&lt;D xsi:type="xsd:double"&gt;2.29&lt;/D&gt;&lt;D xsi:type="xsd:double"&gt;2.29&lt;/D&gt;&lt;D xsi:type="xsd:double"&gt;2.29&lt;/D&gt;&lt;D xsi:type="xsd:double"&gt;2.29&lt;/D&gt;&lt;D xsi:type="xsd:string"&gt;@NA&lt;/D&gt;&lt;D xsi:type="xsd:double"&gt;2.29&lt;/D&gt;&lt;D xsi:type="xsd:double"&gt;2.28&lt;/D&gt;&lt;D xsi:type="xsd:double"&gt;2.28&lt;/D&gt;&lt;D xsi:type="xsd:double"&gt;2.28&lt;/D&gt;&lt;D xsi:type="xsd:double"&gt;2.28&lt;/D&gt;&lt;D xsi:type="xsd:double"&gt;2.28&lt;/D&gt;&lt;D xsi:type="xsd:double"&gt;2.27&lt;/D&gt;&lt;D xsi:type="xsd:double"&gt;2.28&lt;/D&gt;&lt;D xsi:type="xsd:double"&gt;2.27&lt;/D&gt;&lt;D xsi:type="xsd:double"&gt;2.27&lt;/D&gt;&lt;D xsi:type="xsd:double"&gt;2.26&lt;/D&gt;&lt;D xsi:type="xsd:double"&gt;2.25&lt;/D&gt;&lt;D xsi:type="xsd:double"&gt;2.99&lt;/D&gt;&lt;D xsi:type="xsd:double"&gt;2.99&lt;/D&gt;&lt;D xsi:type="xsd:double"&gt;2.99&lt;/D&gt;&lt;D xsi:type="xsd:double"&gt;2.98&lt;/D&gt;&lt;D xsi:type="xsd:double"&gt;2.98&lt;/D&gt;&lt;D xsi:type="xsd:double"&gt;2.96&lt;/D&gt;&lt;D xsi:type="xsd:double"&gt;2.98&lt;/D&gt;&lt;D xsi:type="xsd:double"&gt;3&lt;/D&gt;&lt;D xsi:type="xsd:double"&gt;3.04&lt;/D&gt;&lt;D xsi:type="xsd:double"&gt;3.04&lt;/D&gt;&lt;D xsi:type="xsd:double"&gt;3.05&lt;/D&gt;&lt;D xsi:type="xsd:double"&gt;3.05&lt;/D&gt;&lt;D xsi:type="xsd:string"&gt;@NA&lt;/D&gt;&lt;D xsi:type="xsd:double"&gt;3.05&lt;/D&gt;&lt;D xsi:type="xsd:double"&gt;3.04&lt;/D&gt;&lt;D xsi:type="xsd:double"&gt;3.04&lt;/D&gt;&lt;D xsi:type="xsd:double"&gt;3.04&lt;/D&gt;&lt;D xsi:type="xsd:double"&gt;3.05&lt;/D&gt;&lt;D xsi:type="xsd:double"&gt;3.04&lt;/D&gt;&lt;D xsi:type="xsd:double"&gt;3.04&lt;/D&gt;&lt;D xsi:type="xsd:double"&gt;3.03&lt;/D&gt;&lt;D xsi:type="xsd:double"&gt;3.02&lt;/D&gt;&lt;D xsi:type="xsd:double"&gt;3.01&lt;/D&gt;&lt;D xsi:type="xsd:double"&gt;3.02&lt;/D&gt;&lt;D xsi:type="xsd:double"&gt;3.03&lt;/D&gt;&lt;D xsi:type="xsd:double"&gt;3.04&lt;/D&gt;&lt;D xsi:type="xsd:double"&gt;3.05&lt;/D&gt;&lt;D xsi:type="xsd:double"&gt;3.05&lt;/D&gt;&lt;D xsi:type="xsd:double"&gt;3.05&lt;/D&gt;&lt;D xsi:type="xsd:double"&gt;3.05&lt;/D&gt;&lt;D xsi:type="xsd:double"&gt;3.8&lt;/D&gt;&lt;D xsi:type="xsd:double"&gt;3.8&lt;/D&gt;&lt;D xsi:type="xsd:double"&gt;3.78&lt;/D&gt;&lt;D xsi:type="xsd:double"&gt;3.78&lt;/D&gt;&lt;D xsi:type="xsd:double"&gt;3.78&lt;/D&gt;&lt;D xsi:type="xsd:double"&gt;3.78&lt;/D&gt;&lt;D xsi:type="xsd:string"&gt;@NA&lt;/D&gt;&lt;D xsi:type="xsd:double"&gt;3.79&lt;/D&gt;&lt;D xsi:type="xsd:double"&gt;3.8&lt;/D&gt;&lt;D xsi:type="xsd:double"&gt;3.81&lt;/D&gt;&lt;D xsi:type="xsd:double"&gt;3.8&lt;/D&gt;&lt;D xsi:type="xsd:double"&gt;3.8&lt;/D&gt;&lt;D xsi:type="xsd:double"&gt;3.8&lt;/D&gt;&lt;D xsi:type="xsd:double"&gt;3.8&lt;/D&gt;&lt;D xsi:type="xsd:double"&gt;3.79&lt;/D&gt;&lt;D xsi:type="xsd:string"&gt;@NA&lt;/D&gt;&lt;D xsi:type="xsd:double"&gt;3.8&lt;/D&gt;&lt;D xsi:type="xsd:double"&gt;3.8&lt;/D&gt;&lt;D xsi:type="xsd:double"&gt;3.81&lt;/D&gt;&lt;D xsi:type="xsd:double"&gt;3.82&lt;/D&gt;&lt;D xsi:type="xsd:double"&gt;3.82&lt;/D&gt;&lt;D xsi:type="xsd:double"&gt;3.81&lt;/D&gt;&lt;D xsi:type="xsd:double"&gt;3.81&lt;/D&gt;&lt;D xsi:type="xsd:double"&gt;3.8&lt;/D&gt;&lt;D xsi:type="xsd:double"&gt;3.8&lt;/D&gt;&lt;D xsi:type="xsd:double"&gt;3.8&lt;/D&gt;&lt;D xsi:type="xsd:double"&gt;3.8&lt;/D&gt;&lt;D xsi:type="xsd:double"&gt;3.8&lt;/D&gt;&lt;D xsi:type="xsd:double"&gt;3.8&lt;/D&gt;&lt;D xsi:type="xsd:double"&gt;3.8&lt;/D&gt;&lt;D xsi:type="xsd:double"&gt;4.32&lt;/D&gt;&lt;D xsi:type="xsd:double"&gt;4.32&lt;/D&gt;&lt;D xsi:type="xsd:double"&gt;4.3&lt;/D&gt;&lt;D xsi:type="xsd:double"&gt;4.3&lt;/D&gt;&lt;D xsi:type="xsd:double"&gt;4.3&lt;/D&gt;&lt;D xsi:type="xsd:double"&gt;4.3&lt;/D&gt;&lt;D xsi:type="xsd:double"&gt;4.3&lt;/D&gt;&lt;D xsi:type="xsd:string"&gt;@NA&lt;/D&gt;&lt;D xsi:type="xsd:double"&gt;4.3&lt;/D&gt;&lt;D xsi:type="xsd:double"&gt;4.3&lt;/D&gt;&lt;D xsi:type="xsd:double"&gt;4.3&lt;/D&gt;&lt;D xsi:type="xsd:double"&gt;4.3&lt;/D&gt;&lt;D xsi:type="xsd:string"&gt;@NA&lt;/D&gt;&lt;D xsi:type="xsd:double"&gt;4.31&lt;/D&gt;&lt;D xsi:type="xsd:double"&gt;4.3&lt;/D&gt;&lt;D xsi:type="xsd:double"&gt;4.31&lt;/D&gt;&lt;D xsi:type="xsd:double"&gt;4.31&lt;/D&gt;&lt;D xsi:type="xsd:double"&gt;4.31&lt;/D&gt;&lt;D xsi:type="xsd:double"&gt;4.31&lt;/D&gt;&lt;D xsi:type="xsd:double"&gt;4.3&lt;/D&gt;&lt;D xsi:type="xsd:double"&gt;4.3&lt;/D&gt;&lt;D xsi:type="xsd:double"&gt;4.3&lt;/D&gt;&lt;D xsi:type="xsd:string"&gt;@NA&lt;/D&gt;&lt;D xsi:type="xsd:double"&gt;4.31&lt;/D&gt;&lt;D xsi:type="xsd:double"&gt;4.3&lt;/D&gt;&lt;/FQL&gt;&lt;FQL&gt;&lt;Q&gt;^PSETCAL('FIVEDAY');ECON_DATE(-20AY, 20230118, D, 'YYYYMMDD')&lt;/Q&gt;&lt;R&gt;5219&lt;/R&gt;&lt;C&gt;1&lt;/C&gt;&lt;D xsi:type="xsd:string"&gt;20030117&lt;/D&gt;&lt;D xsi:type="xsd:string"&gt;20030120&lt;/D&gt;&lt;D xsi:type="xsd:string"&gt;20030121&lt;/D&gt;&lt;D xsi:type="xsd:string"&gt;20030122&lt;/D&gt;&lt;D xsi:type="xsd:string"&gt;20030123&lt;/D&gt;&lt;D xsi:type="xsd:string"&gt;20030124&lt;/D&gt;&lt;D xsi:type="xsd:string"&gt;20030127&lt;/D&gt;&lt;D xsi:type="xsd:string"&gt;20030128&lt;/D&gt;&lt;D xsi:type="xsd:string"&gt;20030129&lt;/D&gt;&lt;D xsi:type="xsd:string"&gt;20030130&lt;/D&gt;&lt;D xsi:type="xsd:string"&gt;20030131&lt;/D&gt;&lt;D xsi:type="xsd:string"&gt;20030203&lt;/D&gt;&lt;D xsi:type="xsd:string"&gt;20030204&lt;/D&gt;&lt;D xsi:type="xsd:string"&gt;20030205&lt;/D&gt;&lt;D xsi:type="xsd:string"&gt;20030206&lt;/D&gt;&lt;D xsi:type="xsd:string"&gt;20030207&lt;/D&gt;&lt;D xsi:type="xsd:string"&gt;20030210&lt;/D&gt;&lt;D xsi:type="xsd:string"&gt;20030211&lt;/D&gt;&lt;D xsi:type="xsd:string"&gt;20030212&lt;/D&gt;&lt;D xsi:type="xsd:string"&gt;20030213&lt;/D&gt;&lt;D xsi:type="xsd:string"&gt;20030214&lt;/D&gt;&lt;D xsi:type="xsd:string"&gt;20030217&lt;/D&gt;&lt;D xsi:type="xsd:string"&gt;20030218&lt;/D&gt;&lt;D xsi:type="xsd:string"&gt;20030219&lt;/D&gt;&lt;D xsi:type="xsd:string"&gt;20030220&lt;/D&gt;&lt;D xsi:type="xsd:string"&gt;20030221&lt;/D&gt;&lt;D xsi:type="xsd:string"&gt;20030224&lt;/D&gt;&lt;D xsi:type="xsd:string"&gt;20030225&lt;/D&gt;&lt;D xsi:type="xsd:string"&gt;20030226&lt;/D&gt;&lt;D xsi:type="xsd:string"&gt;20030227&lt;/D&gt;&lt;D xsi:type="xsd:string"&gt;20030228&lt;/D&gt;&lt;D xsi:type="xsd:string"&gt;20030303&lt;/D&gt;&lt;D xsi:type="xsd:string"&gt;20030304&lt;/D&gt;&lt;D xsi:type="xsd:string"&gt;20030305&lt;/D&gt;&lt;D xsi:type="xsd:string"&gt;20030306&lt;/D&gt;&lt;D xsi:type="xsd:string"&gt;20030307&lt;/D&gt;&lt;D xsi:type="xsd:string"&gt;20030310&lt;/D&gt;&lt;D xsi:type="xsd:string"&gt;20030311&lt;/D&gt;&lt;D xsi:type="xsd:string"&gt;20030312&lt;/D&gt;&lt;D xsi:type="xsd:string"&gt;20030313&lt;/D&gt;&lt;D xsi:type="xsd:string"&gt;20030314&lt;/D&gt;&lt;D xsi:type="xsd:string"&gt;20030317&lt;/D&gt;&lt;D xsi:type="xsd:string"&gt;20030318&lt;/D&gt;&lt;D xsi:type="xsd:string"&gt;20030319&lt;/D&gt;&lt;D xsi:type="xsd:string"&gt;20030320&lt;/D&gt;&lt;D xsi:type="xsd:string"&gt;20030321&lt;/D&gt;&lt;D xsi:type="xsd:string"&gt;20030324&lt;/D&gt;&lt;D xsi:type="xsd:string"&gt;20030325&lt;/D&gt;&lt;D xsi:type="xsd:string"&gt;20030326&lt;/D&gt;&lt;D xsi:type="xsd:string"&gt;20030327&lt;/D&gt;&lt;D xsi:type="xsd:string"&gt;20030328&lt;/D&gt;&lt;D xsi:type="xsd:string"&gt;20030331&lt;/D&gt;&lt;D xsi:type="xsd:string"&gt;20030401&lt;/D&gt;&lt;D xsi:type="xsd:string"&gt;20030402&lt;/D&gt;&lt;D xsi:type="xsd:string"&gt;20030403&lt;/D&gt;&lt;D xsi:type="xsd:string"&gt;20030404&lt;/D&gt;&lt;D xsi:type="xsd:string"&gt;20030407&lt;/D&gt;&lt;D xsi:type="xsd:string"&gt;20030408&lt;/D&gt;&lt;D xsi:type="xsd:string"&gt;20030409&lt;/D&gt;&lt;D xsi:type="xsd:string"&gt;20030410&lt;/D&gt;&lt;D xsi:type="xsd:string"&gt;20030411&lt;/D&gt;&lt;D xsi:type="xsd:string"&gt;20030414&lt;/D&gt;&lt;D xsi:type="xsd:string"&gt;20030415&lt;/D&gt;&lt;D xsi:type="xsd:string"&gt;20030416&lt;/D&gt;&lt;D xsi:type="xsd:string"&gt;20030417&lt;/D&gt;&lt;D xsi:type="xsd:string"&gt;20030418&lt;/D&gt;&lt;D xsi:type="xsd:string"&gt;20030421&lt;/D&gt;&lt;D xsi:type="xsd:string"&gt;20030422&lt;/D&gt;&lt;D xsi:type="xsd:string"&gt;20030423&lt;/D&gt;&lt;D xsi:type="xsd:string"&gt;20030424&lt;/D&gt;&lt;D xsi:type="xsd:string"&gt;20030425&lt;/D&gt;&lt;D xsi:type="xsd:string"&gt;20030428&lt;/D&gt;&lt;D xsi:type="xsd:string"&gt;20030429&lt;/D&gt;&lt;D xsi:type="xsd:string"&gt;20030430&lt;/D&gt;&lt;D xsi:type="xsd:string"&gt;20030501&lt;/D&gt;&lt;D xsi:type="xsd:string"&gt;20030502&lt;/D&gt;&lt;D xsi:type="xsd:string"&gt;20030505&lt;/D&gt;&lt;D xsi:type="xsd:string"&gt;20030506&lt;/D&gt;&lt;D xsi:type="xsd:string"&gt;20030507&lt;/D&gt;&lt;D xsi:type="xsd:string"&gt;20030508&lt;/D&gt;&lt;D xsi:type="xsd:string"&gt;20030509&lt;/D&gt;&lt;D xsi:type="xsd:string"&gt;20030512&lt;/D&gt;&lt;D xsi:type="xsd:string"&gt;20030513&lt;/D&gt;&lt;D xsi:type="xsd:string"&gt;20030514&lt;/D&gt;&lt;D xsi:type="xsd:string"&gt;20030515&lt;/D&gt;&lt;D xsi:type="xsd:string"&gt;20030516&lt;/D&gt;&lt;D xsi:type="xsd:string"&gt;20030519&lt;/D&gt;&lt;D xsi:type="xsd:string"&gt;20030520&lt;/D&gt;&lt;D xsi:type="xsd:string"&gt;20030521&lt;/D&gt;&lt;D xsi:type="xsd:string"&gt;20030522&lt;/D&gt;&lt;D xsi:type="xsd:string"&gt;20030523&lt;/D&gt;&lt;D xsi:type="xsd:string"&gt;20030526&lt;/D&gt;&lt;D xsi:type="xsd:string"&gt;20030527&lt;/D&gt;&lt;D xsi:type="xsd:string"&gt;20030528&lt;/D&gt;&lt;D xsi:type="xsd:string"&gt;20030529&lt;/D&gt;&lt;D xsi:type="xsd:string"&gt;20030530&lt;/D&gt;&lt;D xsi:type="xsd:string"&gt;20030602&lt;/D&gt;&lt;D xsi:type="xsd:string"&gt;20030603&lt;/D&gt;&lt;D xsi:type="xsd:string"&gt;20030604&lt;/D&gt;&lt;D xsi:type="xsd:string"&gt;20030605&lt;/D&gt;&lt;D xsi:type="xsd:string"&gt;20030606&lt;/D&gt;&lt;D xsi:type="xsd:string"&gt;20030609&lt;/D&gt;&lt;D xsi:type="xsd:string"&gt;20030610&lt;/D&gt;&lt;D xsi:type="xsd:string"&gt;20030611&lt;/D&gt;&lt;D xsi:type="xsd:string"&gt;20030612&lt;/D&gt;&lt;D xsi:type="xsd:string"&gt;20030613&lt;/D&gt;&lt;D xsi:type="xsd:string"&gt;20030616&lt;/D&gt;&lt;D xsi:type="xsd:string"&gt;20030617&lt;/D&gt;&lt;D xsi:type="xsd:string"&gt;20030618&lt;/D&gt;&lt;D xsi:type="xsd:string"&gt;20030619&lt;/D&gt;&lt;D xsi:type="xsd:string"&gt;20030620&lt;/D&gt;&lt;D xsi:type="xsd:string"&gt;20030623&lt;/D&gt;&lt;D xsi:type="xsd:string"&gt;20030624&lt;/D&gt;&lt;D xsi:type="xsd:string"&gt;20030625&lt;/D&gt;&lt;D xsi:type="xsd:string"&gt;20030626&lt;/D&gt;&lt;D xsi:type="xsd:string"&gt;20030627&lt;/D&gt;&lt;D xsi:type="xsd:string"&gt;20030630&lt;/D&gt;&lt;D xsi:type="xsd:string"&gt;20030701&lt;/D&gt;&lt;D xsi:type="xsd:string"&gt;20030702&lt;/D&gt;&lt;D xsi:type="xsd:string"&gt;20030703&lt;/D&gt;&lt;D xsi:type="xsd:string"&gt;20030704&lt;/D&gt;&lt;D xsi:type="xsd:string"&gt;20030707&lt;/D&gt;&lt;D xsi:type="xsd:string"&gt;20030708&lt;/D&gt;&lt;D xsi:type="xsd:string"&gt;20030709&lt;/D&gt;&lt;D xsi:type="xsd:string"&gt;20030710&lt;/D&gt;&lt;D xsi:type="xsd:string"&gt;20030711&lt;/D&gt;&lt;D xsi:type="xsd:string"&gt;20030714&lt;/D&gt;&lt;D xsi:type="xsd:string"&gt;20030715&lt;/D&gt;&lt;D xsi:type="xsd:string"&gt;20030716&lt;/D&gt;&lt;D xsi:type="xsd:string"&gt;20030717&lt;/D&gt;&lt;D xsi:type="xsd:string"&gt;20030718&lt;/D&gt;&lt;D xsi:type="xsd:string"&gt;20030721&lt;/D&gt;&lt;D xsi:type="xsd:string"&gt;20030722&lt;/D&gt;&lt;D xsi:type="xsd:string"&gt;20030723&lt;/D&gt;&lt;D xsi:type="xsd:string"&gt;20030724&lt;/D&gt;&lt;D xsi:type="xsd:string"&gt;20030725&lt;/D&gt;&lt;D xsi:type="xsd:string"&gt;20030728&lt;/D&gt;&lt;D xsi:type="xsd:string"&gt;20030729&lt;/D&gt;&lt;D xsi:type="xsd:string"&gt;20030730&lt;/D&gt;&lt;D xsi:type="xsd:string"&gt;20030731&lt;/D&gt;&lt;D xsi:type="xsd:string"&gt;20030801&lt;/D&gt;&lt;D xsi:type="xsd:string"&gt;20030804&lt;/D&gt;&lt;D xsi:type="xsd:string"&gt;20030805&lt;/D&gt;&lt;D xsi:type="xsd:string"&gt;20030806&lt;/D&gt;&lt;D xsi:type="xsd:string"&gt;20030807&lt;/D&gt;&lt;D xsi:type="xsd:string"&gt;20030808&lt;/D&gt;&lt;D xsi:type="xsd:string"&gt;20030811&lt;/D&gt;&lt;D xsi:type="xsd:string"&gt;20030812&lt;/D&gt;&lt;D xsi:type="xsd:string"&gt;20030813&lt;/D&gt;&lt;D xsi:type="xsd:string"&gt;20030814&lt;/D&gt;&lt;D xsi:type="xsd:string"&gt;20030815&lt;/D&gt;&lt;D xsi:type="xsd:string"&gt;20030818&lt;/D&gt;&lt;D xsi:type="xsd:string"&gt;20030819&lt;/D&gt;&lt;D xsi:type="xsd:string"&gt;20030820&lt;/D&gt;&lt;D xsi:type="xsd:string"&gt;20030821&lt;/D&gt;&lt;D xsi:type="xsd:string"&gt;20030822&lt;/D&gt;&lt;D xsi:type="xsd:string"&gt;20030825&lt;/D&gt;&lt;D xsi:type="xsd:string"&gt;20030826&lt;/D&gt;&lt;D xsi:type="xsd:string"&gt;20030827&lt;/D&gt;&lt;D xsi:type="xsd:string"&gt;20030828&lt;/D&gt;&lt;D xsi:type="xsd:string"&gt;20030829&lt;/D&gt;&lt;D xsi:type="xsd:string"&gt;20030901&lt;/D&gt;&lt;D xsi:type="xsd:string"&gt;20030902&lt;/D&gt;&lt;D xsi:type="xsd:string"&gt;20030903&lt;/D&gt;&lt;D xsi:type="xsd:string"&gt;20030904&lt;/D&gt;&lt;D xsi:type="xsd:string"&gt;20030905&lt;/D&gt;&lt;D xsi:type="xsd:string"&gt;20030908&lt;/D&gt;&lt;D xsi:type="xsd:string"&gt;20030909&lt;/D&gt;&lt;D xsi:type="xsd:string"&gt;20030910&lt;/D&gt;&lt;D xsi:type="xsd:string"&gt;20030911&lt;/D&gt;&lt;D xsi:type="xsd:string"&gt;20030912&lt;/D&gt;&lt;D xsi:type="xsd:string"&gt;20030915&lt;/D&gt;&lt;D xsi:type="xsd:string"&gt;20030916&lt;/D&gt;&lt;D xsi:type="xsd:string"&gt;20030917&lt;/D&gt;&lt;D xsi:type="xsd:string"&gt;20030918&lt;/D&gt;&lt;D xsi:type="xsd:string"&gt;20030919&lt;/D&gt;&lt;D xsi:type="xsd:string"&gt;20030922&lt;/D&gt;&lt;D xsi:type="xsd:string"&gt;20030923&lt;/D&gt;&lt;D xsi:type="xsd:string"&gt;20030924&lt;/D&gt;&lt;D xsi:type="xsd:string"&gt;20030925&lt;/D&gt;&lt;D xsi:type="xsd:string"&gt;20030926&lt;/D&gt;&lt;D xsi:type="xsd:string"&gt;20030929&lt;/D&gt;&lt;D xsi:type="xsd:string"&gt;20030930&lt;/D&gt;&lt;D xsi:type="xsd:string"&gt;20031001&lt;/D&gt;&lt;D xsi:type="xsd:string"&gt;20031002&lt;/D&gt;&lt;D xsi:type="xsd:string"&gt;20031003&lt;/D&gt;&lt;D xsi:type="xsd:string"&gt;20031006&lt;/D&gt;&lt;D xsi:type="xsd:string"&gt;20031007&lt;/D&gt;&lt;D xsi:type="xsd:string"&gt;20031008&lt;/D&gt;&lt;D xsi:type="xsd:string"&gt;20031009&lt;/D&gt;&lt;D xsi:type="xsd:string"&gt;20031010&lt;/D&gt;&lt;D xsi:type="xsd:string"&gt;20031013&lt;/D&gt;&lt;D xsi:type="xsd:string"&gt;20031014&lt;/D&gt;&lt;D xsi:type="xsd:string"&gt;20031015&lt;/D&gt;&lt;D xsi:type="xsd:string"&gt;20031016&lt;/D&gt;&lt;D xsi:type="xsd:string"&gt;20031017&lt;/D&gt;&lt;D xsi:type="xsd:string"&gt;20031020&lt;/D&gt;&lt;D xsi:type="xsd:string"&gt;20031021&lt;/D&gt;&lt;D xsi:type="xsd:string"&gt;20031022&lt;/D&gt;&lt;D xsi:type="xsd:string"&gt;20031023&lt;/D&gt;&lt;D xsi:type="xsd:string"&gt;20031024&lt;/D&gt;&lt;D xsi:type="xsd:string"&gt;20031027&lt;/D&gt;&lt;D xsi:type="xsd:string"&gt;20031028&lt;/D&gt;&lt;D xsi:type="xsd:string"&gt;20031029&lt;/D&gt;&lt;D xsi:type="xsd:string"&gt;20031030&lt;/D&gt;&lt;D xsi:type="xsd:string"&gt;20031031&lt;/D&gt;&lt;D xsi:type="xsd:string"&gt;20031103&lt;/D&gt;&lt;D xsi:type="xsd:string"&gt;20031104&lt;/D&gt;&lt;D xsi:type="xsd:string"&gt;20031105&lt;/D&gt;&lt;D xsi:type="xsd:string"&gt;20031106&lt;/D&gt;&lt;D xsi:type="xsd:string"&gt;20031107&lt;/D&gt;&lt;D xsi:type="xsd:string"&gt;20031110&lt;/D&gt;&lt;D xsi:type="xsd:string"&gt;20031111&lt;/D&gt;&lt;D xsi:type="xsd:string"&gt;20031112&lt;/D&gt;&lt;D xsi:type="xsd:string"&gt;20031113&lt;/D&gt;&lt;D xsi:type="xsd:string"&gt;20031114&lt;/D&gt;&lt;D xsi:type="xsd:string"&gt;20031117&lt;/D&gt;&lt;D xsi:type="xsd:string"&gt;20031118&lt;/D&gt;&lt;D xsi:type="xsd:string"&gt;20031119&lt;/D&gt;&lt;D xsi:type="xsd:string"&gt;20031120&lt;/D&gt;&lt;D xsi:type="xsd:string"&gt;20031121&lt;/D&gt;&lt;D xsi:type="xsd:string"&gt;20031124&lt;/D&gt;&lt;D xsi:type="xsd:string"&gt;20031125&lt;/D&gt;&lt;D xsi:type="xsd:string"&gt;20031126&lt;/D&gt;&lt;D xsi:type="xsd:string"&gt;20031127&lt;/D&gt;&lt;D xsi:type="xsd:string"&gt;20031128&lt;/D&gt;&lt;D xsi:type="xsd:string"&gt;20031201&lt;/D&gt;&lt;D xsi:type="xsd:string"&gt;20031202&lt;/D&gt;&lt;D xsi:type="xsd:string"&gt;20031203&lt;/D&gt;&lt;D xsi:type="xsd:string"&gt;20031204&lt;/D&gt;&lt;D xsi:type="xsd:string"&gt;20031205&lt;/D&gt;&lt;D xsi:type="xsd:string"&gt;20031208&lt;/D&gt;&lt;D xsi:type="xsd:string"&gt;20031209&lt;/D&gt;&lt;D xsi:type="xsd:string"&gt;20031210&lt;/D&gt;&lt;D xsi:type="xsd:string"&gt;20031211&lt;/D&gt;&lt;D xsi:type="xsd:string"&gt;20031212&lt;/D&gt;&lt;D xsi:type="xsd:string"&gt;20031215&lt;/D&gt;&lt;D xsi:type="xsd:string"&gt;20031216&lt;/D&gt;&lt;D xsi:type="xsd:string"&gt;20031217&lt;/D&gt;&lt;D xsi:type="xsd:string"&gt;20031218&lt;/D&gt;&lt;D xsi:type="xsd:string"&gt;20031219&lt;/D&gt;&lt;D xsi:type="xsd:string"&gt;20031222&lt;/D&gt;&lt;D xsi:type="xsd:string"&gt;20031223&lt;/D&gt;&lt;D xsi:type="xsd:string"&gt;20031224&lt;/D&gt;&lt;D xsi:type="xsd:string"&gt;20031225&lt;/D&gt;&lt;D xsi:type="xsd:string"&gt;20031226&lt;/D&gt;&lt;D xsi:type="xsd:string"&gt;20031229&lt;/D&gt;&lt;D xsi:type="xsd:string"&gt;20031230&lt;/D&gt;&lt;D xsi:type="xsd:string"&gt;20031231&lt;/D&gt;&lt;D xsi:type="xsd:string"&gt;20040101&lt;/D&gt;&lt;D xsi:type="xsd:string"&gt;20040102&lt;/D&gt;&lt;D xsi:type="xsd:string"&gt;20040105&lt;/D&gt;&lt;D xsi:type="xsd:string"&gt;20040106&lt;/D&gt;&lt;D xsi:type="xsd:string"&gt;20040107&lt;/D&gt;&lt;D xsi:type="xsd:string"&gt;20040108&lt;/D&gt;&lt;D xsi:type="xsd:string"&gt;20040109&lt;/D&gt;&lt;D xsi:type="xsd:string"&gt;20040112&lt;/D&gt;&lt;D xsi:type="xsd:string"&gt;20040113&lt;/D&gt;&lt;D xsi:type="xsd:string"&gt;20040114&lt;/D&gt;&lt;D xsi:type="xsd:string"&gt;20040115&lt;/D&gt;&lt;D xsi:type="xsd:string"&gt;20040116&lt;/D&gt;&lt;D xsi:type="xsd:string"&gt;20040119&lt;/D&gt;&lt;D xsi:type="xsd:string"&gt;20040120&lt;/D&gt;&lt;D xsi:type="xsd:string"&gt;20040121&lt;/D&gt;&lt;D xsi:type="xsd:string"&gt;20040122&lt;/D&gt;&lt;D xsi:type="xsd:string"&gt;20040123&lt;/D&gt;&lt;D xsi:type="xsd:string"&gt;20040126&lt;/D&gt;&lt;D xsi:type="xsd:string"&gt;20040127&lt;/D&gt;&lt;D xsi:type="xsd:string"&gt;20040128&lt;/D&gt;&lt;D xsi:type="xsd:string"&gt;20040129&lt;/D&gt;&lt;D xsi:type="xsd:string"&gt;20040130&lt;/D&gt;&lt;D xsi:type="xsd:string"&gt;20040202&lt;/D&gt;&lt;D xsi:type="xsd:string"&gt;20040203&lt;/D&gt;&lt;D xsi:type="xsd:string"&gt;20040204&lt;/D&gt;&lt;D xsi:type="xsd:string"&gt;20040205&lt;/D&gt;&lt;D xsi:type="xsd:string"&gt;20040206&lt;/D&gt;&lt;D xsi:type="xsd:string"&gt;20040209&lt;/D&gt;&lt;D xsi:type="xsd:string"&gt;20040210&lt;/D&gt;&lt;D xsi:type="xsd:string"&gt;20040211&lt;/D&gt;&lt;D xsi:type="xsd:string"&gt;20040212&lt;/D&gt;&lt;D xsi:type="xsd:string"&gt;20040213&lt;/D&gt;&lt;D xsi:type="xsd:string"&gt;20040216&lt;/D&gt;&lt;D xsi:type="xsd:string"&gt;20040217&lt;/D&gt;&lt;D xsi:type="xsd:string"&gt;20040218&lt;/D&gt;&lt;D xsi:type="xsd:string"&gt;20040219&lt;/D&gt;&lt;D xsi:type="xsd:string"&gt;20040220&lt;/D&gt;&lt;D xsi:type="xsd:string"&gt;20040223&lt;/D&gt;&lt;D xsi:type="xsd:string"&gt;20040224&lt;/D&gt;&lt;D xsi:type="xsd:string"&gt;20040225&lt;/D&gt;&lt;D xsi:type="xsd:string"&gt;20040226&lt;/D&gt;&lt;D xsi:type="xsd:string"&gt;20040227&lt;/D&gt;&lt;D xsi:type="xsd:string"&gt;20040301&lt;/D&gt;&lt;D xsi:type="xsd:string"&gt;20040302&lt;/D&gt;&lt;D xsi:type="xsd:string"&gt;20040303&lt;/D&gt;&lt;D xsi:type="xsd:string"&gt;20040304&lt;/D&gt;&lt;D xsi:type="xsd:string"&gt;20040305&lt;/D&gt;&lt;D xsi:type="xsd:string"&gt;20040308&lt;/D&gt;&lt;D xsi:type="xsd:string"&gt;20040309&lt;/D&gt;&lt;D xsi:type="xsd:string"&gt;20040310&lt;/D&gt;&lt;D xsi:type="xsd:string"&gt;20040311&lt;/D&gt;&lt;D xsi:type="xsd:string"&gt;20040312&lt;/D&gt;&lt;D xsi:type="xsd:string"&gt;20040315&lt;/D&gt;&lt;D xsi:type="xsd:string"&gt;20040316&lt;/D&gt;&lt;D xsi:type="xsd:string"&gt;20040317&lt;/D&gt;&lt;D xsi:type="xsd:string"&gt;20040318&lt;/D&gt;&lt;D xsi:type="xsd:string"&gt;20040319&lt;/D&gt;&lt;D xsi:type="xsd:string"&gt;20040322&lt;/D&gt;&lt;D xsi:type="xsd:string"&gt;20040323&lt;/D&gt;&lt;D xsi:type="xsd:string"&gt;20040324&lt;/D&gt;&lt;D xsi:type="xsd:string"&gt;20040325&lt;/D&gt;&lt;D xsi:type="xsd:string"&gt;20040326&lt;/D&gt;&lt;D xsi:type="xsd:string"&gt;20040329&lt;/D&gt;&lt;D xsi:type="xsd:string"&gt;20040330&lt;/D&gt;&lt;D xsi:type="xsd:string"&gt;20040331&lt;/D&gt;&lt;D xsi:type="xsd:string"&gt;20040401&lt;/D&gt;&lt;D xsi:type="xsd:string"&gt;20040402&lt;/D&gt;&lt;D xsi:type="xsd:string"&gt;20040405&lt;/D&gt;&lt;D xsi:type="xsd:string"&gt;20040406&lt;/D&gt;&lt;D xsi:type="xsd:string"&gt;20040407&lt;/D&gt;&lt;D xsi:type="xsd:string"&gt;20040408&lt;/D&gt;&lt;D xsi:type="xsd:string"&gt;20040409&lt;/D&gt;&lt;D xsi:type="xsd:string"&gt;20040412&lt;/D&gt;&lt;D xsi:type="xsd:string"&gt;20040413&lt;/D&gt;&lt;D xsi:type="xsd:string"&gt;20040414&lt;/D&gt;&lt;D xsi:type="xsd:string"&gt;20040415&lt;/D&gt;&lt;D xsi:type="xsd:string"&gt;20040416&lt;/D&gt;&lt;D xsi:type="xsd:string"&gt;20040419&lt;/D&gt;&lt;D xsi:type="xsd:string"&gt;20040420&lt;/D&gt;&lt;D xsi:type="xsd:string"&gt;20040421&lt;/D&gt;&lt;D xsi:type="xsd:string"&gt;20040422&lt;/D&gt;&lt;D xsi:type="xsd:string"&gt;20040423&lt;/D&gt;&lt;D xsi:type="xsd:string"&gt;20040426&lt;/D&gt;&lt;D xsi:type="xsd:string"&gt;20040427&lt;/D&gt;&lt;D xsi:type="xsd:string"&gt;20040428&lt;/D&gt;&lt;D xsi:type="xsd:string"&gt;20040429&lt;/D&gt;&lt;D xsi:type="xsd:string"&gt;20040430&lt;/D&gt;&lt;D xsi:type="xsd:string"&gt;20040503&lt;/D&gt;&lt;D xsi:type="xsd:string"&gt;20040504&lt;/D&gt;&lt;D xsi:type="xsd:string"&gt;20040505&lt;/D&gt;&lt;D xsi:type="xsd:string"&gt;20040506&lt;/D&gt;&lt;D xsi:type="xsd:string"&gt;20040507&lt;/D&gt;&lt;D xsi:type="xsd:string"&gt;20040510&lt;/D&gt;&lt;D xsi:type="xsd:string"&gt;20040511&lt;/D&gt;&lt;D xsi:type="xsd:string"&gt;20040512&lt;/D&gt;&lt;D xsi:type="xsd:string"&gt;20040513&lt;/D&gt;&lt;D xsi:type="xsd:string"&gt;20040514&lt;/D&gt;&lt;D xsi:type="xsd:string"&gt;20040517&lt;/D&gt;&lt;D xsi:type="xsd:string"&gt;20040518&lt;/D&gt;&lt;D xsi:type="xsd:string"&gt;20040519&lt;/D&gt;&lt;D xsi:type="xsd:string"&gt;20040520&lt;/D&gt;&lt;D xsi:type="xsd:string"&gt;20040521&lt;/D&gt;&lt;D xsi:type="xsd:string"&gt;20040524&lt;/D&gt;&lt;D xsi:type="xsd:string"&gt;20040525&lt;/D&gt;&lt;D xsi:type="xsd:string"&gt;20040526&lt;/D&gt;&lt;D xsi:type="xsd:string"&gt;20040527&lt;/D&gt;&lt;D xsi:type="xsd:string"&gt;20040528&lt;/D&gt;&lt;D xsi:type="xsd:string"&gt;20040531&lt;/D&gt;&lt;D xsi:type="xsd:string"&gt;20040601&lt;/D&gt;&lt;D xsi:type="xsd:string"&gt;20040602&lt;/D&gt;&lt;D xsi:type="xsd:string"&gt;20040603&lt;/D&gt;&lt;D xsi:type="xsd:string"&gt;20040604&lt;/D&gt;&lt;D xsi:type="xsd:string"&gt;20040607&lt;/D&gt;&lt;D xsi:type="xsd:string"&gt;20040608&lt;/D&gt;&lt;D xsi:type="xsd:string"&gt;20040609&lt;/D&gt;&lt;D xsi:type="xsd:string"&gt;20040610&lt;/D&gt;&lt;D xsi:type="xsd:string"&gt;20040611&lt;/D&gt;&lt;D xsi:type="xsd:string"&gt;20040614&lt;/D&gt;&lt;D xsi:type="xsd:string"&gt;20040615&lt;/D&gt;&lt;D xsi:type="xsd:string"&gt;20040616&lt;/D&gt;&lt;D xsi:type="xsd:string"&gt;20040617&lt;/D&gt;&lt;D xsi:type="xsd:string"&gt;20040618&lt;/D&gt;&lt;D xsi:type="xsd:string"&gt;20040621&lt;/D&gt;&lt;D xsi:type="xsd:string"&gt;20040622&lt;/D&gt;&lt;D xsi:type="xsd:string"&gt;20040623&lt;/D&gt;&lt;D xsi:type="xsd:string"&gt;20040624&lt;/D&gt;&lt;D xsi:type="xsd:string"&gt;20040625&lt;/D&gt;&lt;D xsi:type="xsd:string"&gt;20040628&lt;/D&gt;&lt;D xsi:type="xsd:string"&gt;20040629&lt;/D&gt;&lt;D xsi:type="xsd:string"&gt;20040630&lt;/D&gt;&lt;D xsi:type="xsd:string"&gt;20040701&lt;/D&gt;&lt;D xsi:type="xsd:string"&gt;20040702&lt;/D&gt;&lt;D xsi:type="xsd:string"&gt;20040705&lt;/D&gt;&lt;D xsi:type="xsd:string"&gt;20040706&lt;/D&gt;&lt;D xsi:type="xsd:string"&gt;20040707&lt;/D&gt;&lt;D xsi:type="xsd:string"&gt;20040708&lt;/D&gt;&lt;D xsi:type="xsd:string"&gt;20040709&lt;/D&gt;&lt;D xsi:type="xsd:string"&gt;20040712&lt;/D&gt;&lt;D xsi:type="xsd:string"&gt;20040713&lt;/D&gt;&lt;D xsi:type="xsd:string"&gt;20040714&lt;/D&gt;&lt;D xsi:type="xsd:string"&gt;20040715&lt;/D&gt;&lt;D xsi:type="xsd:string"&gt;20040716&lt;/D&gt;&lt;D xsi:type="xsd:string"&gt;20040719&lt;/D&gt;&lt;D xsi:type="xsd:string"&gt;20040720&lt;/D&gt;&lt;D xsi:type="xsd:string"&gt;20040721&lt;/D&gt;&lt;D xsi:type="xsd:string"&gt;20040722&lt;/D&gt;&lt;D xsi:type="xsd:string"&gt;20040723&lt;/D&gt;&lt;D xsi:type="xsd:string"&gt;20040726&lt;/D&gt;&lt;D xsi:type="xsd:string"&gt;20040727&lt;/D&gt;&lt;D xsi:type="xsd:string"&gt;20040728&lt;/D&gt;&lt;D xsi:type="xsd:string"&gt;20040729&lt;/D&gt;&lt;D xsi:type="xsd:string"&gt;20040730&lt;/D&gt;&lt;D xsi:type="xsd:string"&gt;20040802&lt;/D&gt;&lt;D xsi:type="xsd:string"&gt;20040803&lt;/D&gt;&lt;D xsi:type="xsd:string"&gt;20040804&lt;/D&gt;&lt;D xsi:type="xsd:string"&gt;20040805&lt;/D&gt;&lt;D xsi:type="xsd:string"&gt;20040806&lt;/D&gt;&lt;D xsi:type="xsd:string"&gt;20040809&lt;/D&gt;&lt;D xsi:type="xsd:string"&gt;20040810&lt;/D&gt;&lt;D xsi:type="xsd:string"&gt;20040811&lt;/D&gt;&lt;D xsi:type="xsd:string"&gt;20040812&lt;/D&gt;&lt;D xsi:type="xsd:string"&gt;20040813&lt;/D&gt;&lt;D xsi:type="xsd:string"&gt;20040816&lt;/D&gt;&lt;D xsi:type="xsd:string"&gt;20040817&lt;/D&gt;&lt;D xsi:type="xsd:string"&gt;20040818&lt;/D&gt;&lt;D xsi:type="xsd:string"&gt;20040819&lt;/D&gt;&lt;D xsi:type="xsd:string"&gt;20040820&lt;/D&gt;&lt;D xsi:type="xsd:string"&gt;20040823&lt;/D&gt;&lt;D xsi:type="xsd:string"&gt;20040824&lt;/D&gt;&lt;D xsi:type="xsd:string"&gt;20040825&lt;/D&gt;&lt;D xsi:type="xsd:string"&gt;20040826&lt;/D&gt;&lt;D xsi:type="xsd:string"&gt;20040827&lt;/D&gt;&lt;D xsi:type="xsd:string"&gt;20040830&lt;/D&gt;&lt;D xsi:type="xsd:string"&gt;20040831&lt;/D&gt;&lt;D xsi:type="xsd:string"&gt;20040901&lt;/D&gt;&lt;D xsi:type="xsd:string"&gt;20040902&lt;/D&gt;&lt;D xsi:type="xsd:string"&gt;20040903&lt;/D&gt;&lt;D xsi:type="xsd:string"&gt;20040906&lt;/D&gt;&lt;D xsi:type="xsd:string"&gt;20040907&lt;/D&gt;&lt;D xsi:type="xsd:string"&gt;20040908&lt;/D&gt;&lt;D xsi:type="xsd:string"&gt;20040909&lt;/D&gt;&lt;D xsi:type="xsd:string"&gt;20040910&lt;/D&gt;&lt;D xsi:type="xsd:string"&gt;20040913&lt;/D&gt;&lt;D xsi:type="xsd:string"&gt;20040914&lt;/D&gt;&lt;D xsi:type="xsd:string"&gt;20040915&lt;/D&gt;&lt;D xsi:type="xsd:string"&gt;20040916&lt;/D&gt;&lt;D xsi:type="xsd:string"&gt;20040917&lt;/D&gt;&lt;D xsi:type="xsd:string"&gt;20040920&lt;/D&gt;&lt;D xsi:type="xsd:string"&gt;20040921&lt;/D&gt;&lt;D xsi:type="xsd:string"&gt;20040922&lt;/D&gt;&lt;D xsi:type="xsd:string"&gt;20040923&lt;/D&gt;&lt;D xsi:type="xsd:string"&gt;20040924&lt;/D&gt;&lt;D xsi:type="xsd:string"&gt;20040927&lt;/D&gt;&lt;D xsi:type="xsd:string"&gt;20040928&lt;/D&gt;&lt;D xsi:type="xsd:string"&gt;20040929&lt;/D&gt;&lt;D xsi:type="xsd:string"&gt;20040930&lt;/D&gt;&lt;D xsi:type="xsd:string"&gt;20041001&lt;/D&gt;&lt;D xsi:type="xsd:string"&gt;20041004&lt;/D&gt;&lt;D xsi:type="xsd:string"&gt;20041005&lt;/D&gt;&lt;D xsi:type="xsd:string"&gt;20041006&lt;/D&gt;&lt;D xsi:type="xsd:string"&gt;20041007&lt;/D&gt;&lt;D xsi:type="xsd:string"&gt;20041008&lt;/D&gt;&lt;D xsi:type="xsd:string"&gt;20041011&lt;/D&gt;&lt;D xsi:type="xsd:string"&gt;20041012&lt;/D&gt;&lt;D xsi:type="xsd:string"&gt;20041013&lt;/D&gt;&lt;D xsi:type="xsd:string"&gt;20041014&lt;/D&gt;&lt;D xsi:type="xsd:string"&gt;20041015&lt;/D&gt;&lt;D xsi:type="xsd:string"&gt;20041018&lt;/D&gt;&lt;D xsi:type="xsd:string"&gt;20041019&lt;/D&gt;&lt;D xsi:type="xsd:string"&gt;20041020&lt;/D&gt;&lt;D xsi:type="xsd:string"&gt;20041021&lt;/D&gt;&lt;D xsi:type="xsd:string"&gt;20041022&lt;/D&gt;&lt;D xsi:type="xsd:string"&gt;20041025&lt;/D&gt;&lt;D xsi:type="xsd:string"&gt;20041026&lt;/D&gt;&lt;D xsi:type="xsd:string"&gt;20041027&lt;/D&gt;&lt;D xsi:type="xsd:string"&gt;20041028&lt;/D&gt;&lt;D xsi:type="xsd:string"&gt;20041029&lt;/D&gt;&lt;D xsi:type="xsd:string"&gt;20041101&lt;/D&gt;&lt;D xsi:type="xsd:string"&gt;20041102&lt;/D&gt;&lt;D xsi:type="xsd:string"&gt;20041103&lt;/D&gt;&lt;D xsi:type="xsd:string"&gt;20041104&lt;/D&gt;&lt;D xsi:type="xsd:string"&gt;20041105&lt;/D&gt;&lt;D xsi:type="xsd:string"&gt;20041108&lt;/D&gt;&lt;D xsi:type="xsd:string"&gt;20041109&lt;/D&gt;&lt;D xsi:type="xsd:string"&gt;20041110&lt;/D&gt;&lt;D xsi:type="xsd:string"&gt;20041111&lt;/D&gt;&lt;D xsi:type="xsd:string"&gt;20041112&lt;/D&gt;&lt;D xsi:type="xsd:string"&gt;20041115&lt;/D&gt;&lt;D xsi:type="xsd:string"&gt;20041116&lt;/D&gt;&lt;D xsi:type="xsd:string"&gt;20041117&lt;/D&gt;&lt;D xsi:type="xsd:string"&gt;20041118&lt;/D&gt;&lt;D xsi:type="xsd:string"&gt;20041119&lt;/D&gt;&lt;D xsi:type="xsd:string"&gt;20041122&lt;/D&gt;&lt;D xsi:type="xsd:string"&gt;20041123&lt;/D&gt;&lt;D xsi:type="xsd:string"&gt;20041124&lt;/D&gt;&lt;D xsi:type="xsd:string"&gt;20041125&lt;/D&gt;&lt;D xsi:type="xsd:string"&gt;20041126&lt;/D&gt;&lt;D xsi:type="xsd:string"&gt;20041129&lt;/D&gt;&lt;D xsi:type="xsd:string"&gt;20041130&lt;/D&gt;&lt;D xsi:type="xsd:string"&gt;20041201&lt;/D&gt;&lt;D xsi:type="xsd:string"&gt;20041202&lt;/D&gt;&lt;D xsi:type="xsd:string"&gt;20041203&lt;/D&gt;&lt;D xsi:type="xsd:string"&gt;20041206&lt;/D&gt;&lt;D xsi:type="xsd:string"&gt;20041207&lt;/D&gt;&lt;D xsi:type="xsd:string"&gt;20041208&lt;/D&gt;&lt;D xsi:type="xsd:string"&gt;20041209&lt;/D&gt;&lt;D xsi:type="xsd:string"&gt;20041210&lt;/D&gt;&lt;D xsi:type="xsd:string"&gt;20041213&lt;/D&gt;&lt;D xsi:type="xsd:string"&gt;20041214&lt;/D&gt;&lt;D xsi:type="xsd:string"&gt;20041215&lt;/D&gt;&lt;D xsi:type="xsd:string"&gt;20041216&lt;/D&gt;&lt;D xsi:type="xsd:string"&gt;20041217&lt;/D&gt;&lt;D xsi:type="xsd:string"&gt;20041220&lt;/D&gt;&lt;D xsi:type="xsd:string"&gt;20041221&lt;/D&gt;&lt;D xsi:type="xsd:string"&gt;20041222&lt;/D&gt;&lt;D xsi:type="xsd:string"&gt;20041223&lt;/D&gt;&lt;D xsi:type="xsd:string"&gt;20041224&lt;/D&gt;&lt;D xsi:type="xsd:string"&gt;20041227&lt;/D&gt;&lt;D xsi:type="xsd:string"&gt;20041228&lt;/D&gt;&lt;D xsi:type="xsd:string"&gt;20041229&lt;/D&gt;&lt;D xsi:type="xsd:string"&gt;20041230&lt;/D&gt;&lt;D xsi:type="xsd:string"&gt;20041231&lt;/D&gt;&lt;D xsi:type="xsd:string"&gt;20050103&lt;/D&gt;&lt;D xsi:type="xsd:string"&gt;20050104&lt;/D&gt;&lt;D xsi:type="xsd:string"&gt;20050105&lt;/D&gt;&lt;D xsi:type="xsd:string"&gt;20050106&lt;/D&gt;&lt;D xsi:type="xsd:string"&gt;20050107&lt;/D&gt;&lt;D xsi:type="xsd:string"&gt;20050110&lt;/D&gt;&lt;D xsi:type="xsd:string"&gt;20050111&lt;/D&gt;&lt;D xsi:type="xsd:string"&gt;20050112&lt;/D&gt;&lt;D xsi:type="xsd:string"&gt;20050113&lt;/D&gt;&lt;D xsi:type="xsd:string"&gt;20050114&lt;/D&gt;&lt;D xsi:type="xsd:string"&gt;20050117&lt;/D&gt;&lt;D xsi:type="xsd:string"&gt;20050118&lt;/D&gt;&lt;D xsi:type="xsd:string"&gt;20050119&lt;/D&gt;&lt;D xsi:type="xsd:string"&gt;20050120&lt;/D&gt;&lt;D xsi:type="xsd:string"&gt;20050121&lt;/D&gt;&lt;D xsi:type="xsd:string"&gt;20050124&lt;/D&gt;&lt;D xsi:type="xsd:string"&gt;20050125&lt;/D&gt;&lt;D xsi:type="xsd:string"&gt;20050126&lt;/D&gt;&lt;D xsi:type="xsd:string"&gt;20050127&lt;/D&gt;&lt;D xsi:type="xsd:string"&gt;20050128&lt;/D&gt;&lt;D xsi:type="xsd:string"&gt;20050131&lt;/D&gt;&lt;D xsi:type="xsd:string"&gt;20050201&lt;/D&gt;&lt;D xsi:type="xsd:string"&gt;20050202&lt;/D&gt;&lt;D xsi:type="xsd:string"&gt;20050203&lt;/D&gt;&lt;D xsi:type="xsd:string"&gt;20050204&lt;/D&gt;&lt;D xsi:type="xsd:string"&gt;20050207&lt;/D&gt;&lt;D xsi:type="xsd:string"&gt;20050208&lt;/D&gt;&lt;D xsi:type="xsd:string"&gt;20050209&lt;/D&gt;&lt;D xsi:type="xsd:string"&gt;20050210&lt;/D&gt;&lt;D xsi:type="xsd:string"&gt;20050211&lt;/D&gt;&lt;D xsi:type="xsd:string"&gt;20050214&lt;/D&gt;&lt;D xsi:type="xsd:string"&gt;20050215&lt;/D&gt;&lt;D xsi:type="xsd:string"&gt;20050216&lt;/D&gt;&lt;D xsi:type="xsd:string"&gt;20050217&lt;/D&gt;&lt;D xsi:type="xsd:string"&gt;20050218&lt;/D&gt;&lt;D xsi:type="xsd:string"&gt;20050221&lt;/D&gt;&lt;D xsi:type="xsd:string"&gt;20050222&lt;/D&gt;&lt;D xsi:type="xsd:string"&gt;20050223&lt;/D&gt;&lt;D xsi:type="xsd:string"&gt;20050224&lt;/D&gt;&lt;D xsi:type="xsd:string"&gt;20050225&lt;/D&gt;&lt;D xsi:type="xsd:string"&gt;20050228&lt;/D&gt;&lt;D xsi:type="xsd:string"&gt;20050301&lt;/D&gt;&lt;D xsi:type="xsd:string"&gt;20050302&lt;/D&gt;&lt;D xsi:type="xsd:string"&gt;20050303&lt;/D&gt;&lt;D xsi:type="xsd:string"&gt;20050304&lt;/D&gt;&lt;D xsi:type="xsd:string"&gt;20050307&lt;/D&gt;&lt;D xsi:type="xsd:</t>
        </r>
      </text>
    </comment>
    <comment ref="A12" authorId="0" shapeId="0" xr:uid="{35B26F3D-EF75-43BC-B9EC-3A53FC94906B}">
      <text>
        <r>
          <rPr>
            <b/>
            <sz val="9"/>
            <color indexed="81"/>
            <rFont val="Tahoma"/>
            <family val="2"/>
          </rPr>
          <t>string"&gt;20050308&lt;/D&gt;&lt;D xsi:type="xsd:string"&gt;20050309&lt;/D&gt;&lt;D xsi:type="xsd:string"&gt;20050310&lt;/D&gt;&lt;D xsi:type="xsd:string"&gt;20050311&lt;/D&gt;&lt;D xsi:type="xsd:string"&gt;20050314&lt;/D&gt;&lt;D xsi:type="xsd:string"&gt;20050315&lt;/D&gt;&lt;D xsi:type="xsd:string"&gt;20050316&lt;/D&gt;&lt;D xsi:type="xsd:string"&gt;20050317&lt;/D&gt;&lt;D xsi:type="xsd:string"&gt;20050318&lt;/D&gt;&lt;D xsi:type="xsd:string"&gt;20050321&lt;/D&gt;&lt;D xsi:type="xsd:string"&gt;20050322&lt;/D&gt;&lt;D xsi:type="xsd:string"&gt;20050323&lt;/D&gt;&lt;D xsi:type="xsd:string"&gt;20050324&lt;/D&gt;&lt;D xsi:type="xsd:string"&gt;20050325&lt;/D&gt;&lt;D xsi:type="xsd:string"&gt;20050328&lt;/D&gt;&lt;D xsi:type="xsd:string"&gt;20050329&lt;/D&gt;&lt;D xsi:type="xsd:string"&gt;20050330&lt;/D&gt;&lt;D xsi:type="xsd:string"&gt;20050331&lt;/D&gt;&lt;D xsi:type="xsd:string"&gt;20050401&lt;/D&gt;&lt;D xsi:type="xsd:string"&gt;20050404&lt;/D&gt;&lt;D xsi:type="xsd:string"&gt;20050405&lt;/D&gt;&lt;D xsi:type="xsd:string"&gt;20050406&lt;/D&gt;&lt;D xsi:type="xsd:string"&gt;20050407&lt;/D&gt;&lt;D xsi:type="xsd:string"&gt;20050408&lt;/D&gt;&lt;D xsi:type="xsd:string"&gt;20050411&lt;/D&gt;&lt;D xsi:type="xsd:string"&gt;20050412&lt;/D&gt;&lt;D xsi:type="xsd:string"&gt;20050413&lt;/D&gt;&lt;D xsi:type="xsd:string"&gt;20050414&lt;/D&gt;&lt;D xsi:type="xsd:string"&gt;20050415&lt;/D&gt;&lt;D xsi:type="xsd:string"&gt;20050418&lt;/D&gt;&lt;D xsi:type="xsd:string"&gt;20050419&lt;/D&gt;&lt;D xsi:type="xsd:string"&gt;20050420&lt;/D&gt;&lt;D xsi:type="xsd:string"&gt;20050421&lt;/D&gt;&lt;D xsi:type="xsd:string"&gt;20050422&lt;/D&gt;&lt;D xsi:type="xsd:string"&gt;20050425&lt;/D&gt;&lt;D xsi:type="xsd:string"&gt;20050426&lt;/D&gt;&lt;D xsi:type="xsd:string"&gt;20050427&lt;/D&gt;&lt;D xsi:type="xsd:string"&gt;20050428&lt;/D&gt;&lt;D xsi:type="xsd:string"&gt;20050429&lt;/D&gt;&lt;D xsi:type="xsd:string"&gt;20050502&lt;/D&gt;&lt;D xsi:type="xsd:string"&gt;20050503&lt;/D&gt;&lt;D xsi:type="xsd:string"&gt;20050504&lt;/D&gt;&lt;D xsi:type="xsd:string"&gt;20050505&lt;/D&gt;&lt;D xsi:type="xsd:string"&gt;20050506&lt;/D&gt;&lt;D xsi:type="xsd:string"&gt;20050509&lt;/D&gt;&lt;D xsi:type="xsd:string"&gt;20050510&lt;/D&gt;&lt;D xsi:type="xsd:string"&gt;20050511&lt;/D&gt;&lt;D xsi:type="xsd:string"&gt;20050512&lt;/D&gt;&lt;D xsi:type="xsd:string"&gt;20050513&lt;/D&gt;&lt;D xsi:type="xsd:string"&gt;20050516&lt;/D&gt;&lt;D xsi:type="xsd:string"&gt;20050517&lt;/D&gt;&lt;D xsi:type="xsd:string"&gt;20050518&lt;/D&gt;&lt;D xsi:type="xsd:string"&gt;20050519&lt;/D&gt;&lt;D xsi:type="xsd:string"&gt;20050520&lt;/D&gt;&lt;D xsi:type="xsd:string"&gt;20050523&lt;/D&gt;&lt;D xsi:type="xsd:string"&gt;20050524&lt;/D&gt;&lt;D xsi:type="xsd:string"&gt;20050525&lt;/D&gt;&lt;D xsi:type="xsd:string"&gt;20050526&lt;/D&gt;&lt;D xsi:type="xsd:string"&gt;20050527&lt;/D&gt;&lt;D xsi:type="xsd:string"&gt;20050530&lt;/D&gt;&lt;D xsi:type="xsd:string"&gt;20050531&lt;/D&gt;&lt;D xsi:type="xsd:string"&gt;20050601&lt;/D&gt;&lt;D xsi:type="xsd:string"&gt;20050602&lt;/D&gt;&lt;D xsi:type="xsd:string"&gt;20050603&lt;/D&gt;&lt;D xsi:type="xsd:string"&gt;20050606&lt;/D&gt;&lt;D xsi:type="xsd:string"&gt;20050607&lt;/D&gt;&lt;D xsi:type="xsd:string"&gt;20050608&lt;/D&gt;&lt;D xsi:type="xsd:string"&gt;20050609&lt;/D&gt;&lt;D xsi:type="xsd:string"&gt;20050610&lt;/D&gt;&lt;D xsi:type="xsd:string"&gt;20050613&lt;/D&gt;&lt;D xsi:type="xsd:string"&gt;20050614&lt;/D&gt;&lt;D xsi:type="xsd:string"&gt;20050615&lt;/D&gt;&lt;D xsi:type="xsd:string"&gt;20050616&lt;/D&gt;&lt;D xsi:type="xsd:string"&gt;20050617&lt;/D&gt;&lt;D xsi:type="xsd:string"&gt;20050620&lt;/D&gt;&lt;D xsi:type="xsd:string"&gt;20050621&lt;/D&gt;&lt;D xsi:type="xsd:string"&gt;20050622&lt;/D&gt;&lt;D xsi:type="xsd:string"&gt;20050623&lt;/D&gt;&lt;D xsi:type="xsd:string"&gt;20050624&lt;/D&gt;&lt;D xsi:type="xsd:string"&gt;20050627&lt;/D&gt;&lt;D xsi:type="xsd:string"&gt;20050628&lt;/D&gt;&lt;D xsi:type="xsd:string"&gt;20050629&lt;/D&gt;&lt;D xsi:type="xsd:string"&gt;20050630&lt;/D&gt;&lt;D xsi:type="xsd:string"&gt;20050701&lt;/D&gt;&lt;D xsi:type="xsd:string"&gt;20050704&lt;/D&gt;&lt;D xsi:type="xsd:string"&gt;20050705&lt;/D&gt;&lt;D xsi:type="xsd:string"&gt;20050706&lt;/D&gt;&lt;D xsi:type="xsd:string"&gt;20050707&lt;/D&gt;&lt;D xsi:type="xsd:string"&gt;20050708&lt;/D&gt;&lt;D xsi:type="xsd:string"&gt;20050711&lt;/D&gt;&lt;D xsi:type="xsd:string"&gt;20050712&lt;/D&gt;&lt;D xsi:type="xsd:string"&gt;20050713&lt;/D&gt;&lt;D xsi:type="xsd:string"&gt;20050714&lt;/D&gt;&lt;D xsi:type="xsd:string"&gt;20050715&lt;/D&gt;&lt;D xsi:type="xsd:string"&gt;20050718&lt;/D&gt;&lt;D xsi:type="xsd:string"&gt;20050719&lt;/D&gt;&lt;D xsi:type="xsd:string"&gt;20050720&lt;/D&gt;&lt;D xsi:type="xsd:string"&gt;20050721&lt;/D&gt;&lt;D xsi:type="xsd:string"&gt;20050722&lt;/D&gt;&lt;D xsi:type="xsd:string"&gt;20050725&lt;/D&gt;&lt;D xsi:type="xsd:string"&gt;20050726&lt;/D&gt;&lt;D xsi:type="xsd:string"&gt;20050727&lt;/D&gt;&lt;D xsi:type="xsd:string"&gt;20050728&lt;/D&gt;&lt;D xsi:type="xsd:string"&gt;20050729&lt;/D&gt;&lt;D xsi:type="xsd:string"&gt;20050801&lt;/D&gt;&lt;D xsi:type="xsd:string"&gt;20050802&lt;/D&gt;&lt;D xsi:type="xsd:string"&gt;20050803&lt;/D&gt;&lt;D xsi:type="xsd:string"&gt;20050804&lt;/D&gt;&lt;D xsi:type="xsd:string"&gt;20050805&lt;/D&gt;&lt;D xsi:type="xsd:string"&gt;20050808&lt;/D&gt;&lt;D xsi:type="xsd:string"&gt;20050809&lt;/D&gt;&lt;D xsi:type="xsd:string"&gt;20050810&lt;/D&gt;&lt;D xsi:type="xsd:string"&gt;20050811&lt;/D&gt;&lt;D xsi:type="xsd:string"&gt;20050812&lt;/D&gt;&lt;D xsi:type="xsd:string"&gt;20050815&lt;/D&gt;&lt;D xsi:type="xsd:string"&gt;20050816&lt;/D&gt;&lt;D xsi:type="xsd:string"&gt;20050817&lt;/D&gt;&lt;D xsi:type="xsd:string"&gt;20050818&lt;/D&gt;&lt;D xsi:type="xsd:string"&gt;20050819&lt;/D&gt;&lt;D xsi:type="xsd:string"&gt;20050822&lt;/D&gt;&lt;D xsi:type="xsd:string"&gt;20050823&lt;/D&gt;&lt;D xsi:type="xsd:string"&gt;20050824&lt;/D&gt;&lt;D xsi:type="xsd:string"&gt;20050825&lt;/D&gt;&lt;D xsi:type="xsd:string"&gt;20050826&lt;/D&gt;&lt;D xsi:type="xsd:string"&gt;20050829&lt;/D&gt;&lt;D xsi:type="xsd:string"&gt;20050830&lt;/D&gt;&lt;D xsi:type="xsd:string"&gt;20050831&lt;/D&gt;&lt;D xsi:type="xsd:string"&gt;20050901&lt;/D&gt;&lt;D xsi:type="xsd:string"&gt;20050902&lt;/D&gt;&lt;D xsi:type="xsd:string"&gt;20050905&lt;/D&gt;&lt;D xsi:type="xsd:string"&gt;20050906&lt;/D&gt;&lt;D xsi:type="xsd:string"&gt;20050907&lt;/D&gt;&lt;D xsi:type="xsd:string"&gt;20050908&lt;/D&gt;&lt;D xsi:type="xsd:string"&gt;20050909&lt;/D&gt;&lt;D xsi:type="xsd:string"&gt;20050912&lt;/D&gt;&lt;D xsi:type="xsd:string"&gt;20050913&lt;/D&gt;&lt;D xsi:type="xsd:string"&gt;20050914&lt;/D&gt;&lt;D xsi:type="xsd:string"&gt;20050915&lt;/D&gt;&lt;D xsi:type="xsd:string"&gt;20050916&lt;/D&gt;&lt;D xsi:type="xsd:string"&gt;20050919&lt;/D&gt;&lt;D xsi:type="xsd:string"&gt;20050920&lt;/D&gt;&lt;D xsi:type="xsd:string"&gt;20050921&lt;/D&gt;&lt;D xsi:type="xsd:string"&gt;20050922&lt;/D&gt;&lt;D xsi:type="xsd:string"&gt;20050923&lt;/D&gt;&lt;D xsi:type="xsd:string"&gt;20050926&lt;/D&gt;&lt;D xsi:type="xsd:string"&gt;20050927&lt;/D&gt;&lt;D xsi:type="xsd:string"&gt;20050928&lt;/D&gt;&lt;D xsi:type="xsd:string"&gt;20050929&lt;/D&gt;&lt;D xsi:type="xsd:string"&gt;20050930&lt;/D&gt;&lt;D xsi:type="xsd:string"&gt;20051003&lt;/D&gt;&lt;D xsi:type="xsd:string"&gt;20051004&lt;/D&gt;&lt;D xsi:type="xsd:string"&gt;20051005&lt;/D&gt;&lt;D xsi:type="xsd:string"&gt;20051006&lt;/D&gt;&lt;D xsi:type="xsd:string"&gt;20051007&lt;/D&gt;&lt;D xsi:type="xsd:string"&gt;20051010&lt;/D&gt;&lt;D xsi:type="xsd:string"&gt;20051011&lt;/D&gt;&lt;D xsi:type="xsd:string"&gt;20051012&lt;/D&gt;&lt;D xsi:type="xsd:string"&gt;20051013&lt;/D&gt;&lt;D xsi:type="xsd:string"&gt;20051014&lt;/D&gt;&lt;D xsi:type="xsd:string"&gt;20051017&lt;/D&gt;&lt;D xsi:type="xsd:string"&gt;20051018&lt;/D&gt;&lt;D xsi:type="xsd:string"&gt;20051019&lt;/D&gt;&lt;D xsi:type="xsd:string"&gt;20051020&lt;/D&gt;&lt;D xsi:type="xsd:string"&gt;20051021&lt;/D&gt;&lt;D xsi:type="xsd:string"&gt;20051024&lt;/D&gt;&lt;D xsi:type="xsd:string"&gt;20051025&lt;/D&gt;&lt;D xsi:type="xsd:string"&gt;20051026&lt;/D&gt;&lt;D xsi:type="xsd:string"&gt;20051027&lt;/D&gt;&lt;D xsi:type="xsd:string"&gt;20051028&lt;/D&gt;&lt;D xsi:type="xsd:string"&gt;20051031&lt;/D&gt;&lt;D xsi:type="xsd:string"&gt;20051101&lt;/D&gt;&lt;D xsi:type="xsd:string"&gt;20051102&lt;/D&gt;&lt;D xsi:type="xsd:string"&gt;20051103&lt;/D&gt;&lt;D xsi:type="xsd:string"&gt;20051104&lt;/D&gt;&lt;D xsi:type="xsd:string"&gt;20051107&lt;/D&gt;&lt;D xsi:type="xsd:string"&gt;20051108&lt;/D&gt;&lt;D xsi:type="xsd:string"&gt;20051109&lt;/D&gt;&lt;D xsi:type="xsd:string"&gt;20051110&lt;/D&gt;&lt;D xsi:type="xsd:string"&gt;20051111&lt;/D&gt;&lt;D xsi:type="xsd:string"&gt;20051114&lt;/D&gt;&lt;D xsi:type="xsd:string"&gt;20051115&lt;/D&gt;&lt;D xsi:type="xsd:string"&gt;20051116&lt;/D&gt;&lt;D xsi:type="xsd:string"&gt;20051117&lt;/D&gt;&lt;D xsi:type="xsd:string"&gt;20051118&lt;/D&gt;&lt;D xsi:type="xsd:string"&gt;20051121&lt;/D&gt;&lt;D xsi:type="xsd:string"&gt;20051122&lt;/D&gt;&lt;D xsi:type="xsd:string"&gt;20051123&lt;/D&gt;&lt;D xsi:type="xsd:string"&gt;20051124&lt;/D&gt;&lt;D xsi:type="xsd:string"&gt;20051125&lt;/D&gt;&lt;D xsi:type="xsd:string"&gt;20051128&lt;/D&gt;&lt;D xsi:type="xsd:string"&gt;20051129&lt;/D&gt;&lt;D xsi:type="xsd:string"&gt;20051130&lt;/D&gt;&lt;D xsi:type="xsd:string"&gt;20051201&lt;/D&gt;&lt;D xsi:type="xsd:string"&gt;20051202&lt;/D&gt;&lt;D xsi:type="xsd:string"&gt;20051205&lt;/D&gt;&lt;D xsi:type="xsd:string"&gt;20051206&lt;/D&gt;&lt;D xsi:type="xsd:string"&gt;20051207&lt;/D&gt;&lt;D xsi:type="xsd:string"&gt;20051208&lt;/D&gt;&lt;D xsi:type="xsd:string"&gt;20051209&lt;/D&gt;&lt;D xsi:type="xsd:string"&gt;20051212&lt;/D&gt;&lt;D xsi:type="xsd:string"&gt;20051213&lt;/D&gt;&lt;D xsi:type="xsd:string"&gt;20051214&lt;/D&gt;&lt;D xsi:type="xsd:string"&gt;20051215&lt;/D&gt;&lt;D xsi:type="xsd:string"&gt;20051216&lt;/D&gt;&lt;D xsi:type="xsd:string"&gt;20051219&lt;/D&gt;&lt;D xsi:type="xsd:string"&gt;20051220&lt;/D&gt;&lt;D xsi:type="xsd:string"&gt;20051221&lt;/D&gt;&lt;D xsi:type="xsd:string"&gt;20051222&lt;/D&gt;&lt;D xsi:type="xsd:string"&gt;20051223&lt;/D&gt;&lt;D xsi:type="xsd:string"&gt;20051226&lt;/D&gt;&lt;D xsi:type="xsd:string"&gt;20051227&lt;/D&gt;&lt;D xsi:type="xsd:string"&gt;20051228&lt;/D&gt;&lt;D xsi:type="xsd:string"&gt;20051229&lt;/D&gt;&lt;D xsi:type="xsd:string"&gt;20051230&lt;/D&gt;&lt;D xsi:type="xsd:string"&gt;20060102&lt;/D&gt;&lt;D xsi:type="xsd:string"&gt;20060103&lt;/D&gt;&lt;D xsi:type="xsd:string"&gt;20060104&lt;/D&gt;&lt;D xsi:type="xsd:string"&gt;20060105&lt;/D&gt;&lt;D xsi:type="xsd:string"&gt;20060106&lt;/D&gt;&lt;D xsi:type="xsd:string"&gt;20060109&lt;/D&gt;&lt;D xsi:type="xsd:string"&gt;20060110&lt;/D&gt;&lt;D xsi:type="xsd:string"&gt;20060111&lt;/D&gt;&lt;D xsi:type="xsd:string"&gt;20060112&lt;/D&gt;&lt;D xsi:type="xsd:string"&gt;20060113&lt;/D&gt;&lt;D xsi:type="xsd:string"&gt;20060116&lt;/D&gt;&lt;D xsi:type="xsd:string"&gt;20060117&lt;/D&gt;&lt;D xsi:type="xsd:string"&gt;20060118&lt;/D&gt;&lt;D xsi:type="xsd:string"&gt;20060119&lt;/D&gt;&lt;D xsi:type="xsd:string"&gt;20060120&lt;/D&gt;&lt;D xsi:type="xsd:string"&gt;20060123&lt;/D&gt;&lt;D xsi:type="xsd:string"&gt;20060124&lt;/D&gt;&lt;D xsi:type="xsd:string"&gt;20060125&lt;/D&gt;&lt;D xsi:type="xsd:string"&gt;20060126&lt;/D&gt;&lt;D xsi:type="xsd:string"&gt;20060127&lt;/D&gt;&lt;D xsi:type="xsd:string"&gt;20060130&lt;/D&gt;&lt;D xsi:type="xsd:string"&gt;20060131&lt;/D&gt;&lt;D xsi:type="xsd:string"&gt;20060201&lt;/D&gt;&lt;D xsi:type="xsd:string"&gt;20060202&lt;/D&gt;&lt;D xsi:type="xsd:string"&gt;20060203&lt;/D&gt;&lt;D xsi:type="xsd:string"&gt;20060206&lt;/D&gt;&lt;D xsi:type="xsd:string"&gt;20060207&lt;/D&gt;&lt;D xsi:type="xsd:string"&gt;20060208&lt;/D&gt;&lt;D xsi:type="xsd:string"&gt;20060209&lt;/D&gt;&lt;D xsi:type="xsd:string"&gt;20060210&lt;/D&gt;&lt;D xsi:type="xsd:string"&gt;20060213&lt;/D&gt;&lt;D xsi:type="xsd:string"&gt;20060214&lt;/D&gt;&lt;D xsi:type="xsd:string"&gt;20060215&lt;/D&gt;&lt;D xsi:type="xsd:string"&gt;20060216&lt;/D&gt;&lt;D xsi:type="xsd:string"&gt;20060217&lt;/D&gt;&lt;D xsi:type="xsd:string"&gt;20060220&lt;/D&gt;&lt;D xsi:type="xsd:string"&gt;20060221&lt;/D&gt;&lt;D xsi:type="xsd:string"&gt;20060222&lt;/D&gt;&lt;D xsi:type="xsd:string"&gt;20060223&lt;/D&gt;&lt;D xsi:type="xsd:string"&gt;20060224&lt;/D&gt;&lt;D xsi:type="xsd:string"&gt;20060227&lt;/D&gt;&lt;D xsi:type="xsd:string"&gt;20060228&lt;/D&gt;&lt;D xsi:type="xsd:string"&gt;20060301&lt;/D&gt;&lt;D xsi:type="xsd:string"&gt;20060302&lt;/D&gt;&lt;D xsi:type="xsd:string"&gt;20060303&lt;/D&gt;&lt;D xsi:type="xsd:string"&gt;20060306&lt;/D&gt;&lt;D xsi:type="xsd:string"&gt;20060307&lt;/D&gt;&lt;D xsi:type="xsd:string"&gt;20060308&lt;/D&gt;&lt;D xsi:type="xsd:string"&gt;20060309&lt;/D&gt;&lt;D xsi:type="xsd:string"&gt;20060310&lt;/D&gt;&lt;D xsi:type="xsd:string"&gt;20060313&lt;/D&gt;&lt;D xsi:type="xsd:string"&gt;20060314&lt;/D&gt;&lt;D xsi:type="xsd:string"&gt;20060315&lt;/D&gt;&lt;D xsi:type="xsd:string"&gt;20060316&lt;/D&gt;&lt;D xsi:type="xsd:string"&gt;20060317&lt;/D&gt;&lt;D xsi:type="xsd:string"&gt;20060320&lt;/D&gt;&lt;D xsi:type="xsd:string"&gt;20060321&lt;/D&gt;&lt;D xsi:type="xsd:string"&gt;20060322&lt;/D&gt;&lt;D xsi:type="xsd:string"&gt;20060323&lt;/D&gt;&lt;D xsi:type="xsd:string"&gt;20060324&lt;/D&gt;&lt;D xsi:type="xsd:string"&gt;20060327&lt;/D&gt;&lt;D xsi:type="xsd:string"&gt;20060328&lt;/D&gt;&lt;D xsi:type="xsd:string"&gt;20060329&lt;/D&gt;&lt;D xsi:type="xsd:string"&gt;20060330&lt;/D&gt;&lt;D xsi:type="xsd:string"&gt;20060331&lt;/D&gt;&lt;D xsi:type="xsd:string"&gt;20060403&lt;/D&gt;&lt;D xsi:type="xsd:string"&gt;20060404&lt;/D&gt;&lt;D xsi:type="xsd:string"&gt;20060405&lt;/D&gt;&lt;D xsi:type="xsd:string"&gt;20060406&lt;/D&gt;&lt;D xsi:type="xsd:string"&gt;20060407&lt;/D&gt;&lt;D xsi:type="xsd:string"&gt;20060410&lt;/D&gt;&lt;D xsi:type="xsd:string"&gt;20060411&lt;/D&gt;&lt;D xsi:type="xsd:string"&gt;20060412&lt;/D&gt;&lt;D xsi:type="xsd:string"&gt;20060413&lt;/D&gt;&lt;D xsi:type="xsd:string"&gt;20060414&lt;/D&gt;&lt;D xsi:type="xsd:string"&gt;20060417&lt;/D&gt;&lt;D xsi:type="xsd:string"&gt;20060418&lt;/D&gt;&lt;D xsi:type="xsd:string"&gt;20060419&lt;/D&gt;&lt;D xsi:type="xsd:string"&gt;20060420&lt;/D&gt;&lt;D xsi:type="xsd:string"&gt;20060421&lt;/D&gt;&lt;D xsi:type="xsd:string"&gt;20060424&lt;/D&gt;&lt;D xsi:type="xsd:string"&gt;20060425&lt;/D&gt;&lt;D xsi:type="xsd:string"&gt;20060426&lt;/D&gt;&lt;D xsi:type="xsd:string"&gt;20060427&lt;/D&gt;&lt;D xsi:type="xsd:string"&gt;20060428&lt;/D&gt;&lt;D xsi:type="xsd:string"&gt;20060501&lt;/D&gt;&lt;D xsi:type="xsd:string"&gt;20060502&lt;/D&gt;&lt;D xsi:type="xsd:string"&gt;20060503&lt;/D&gt;&lt;D xsi:type="xsd:string"&gt;20060504&lt;/D&gt;&lt;D xsi:type="xsd:string"&gt;20060505&lt;/D&gt;&lt;D xsi:type="xsd:string"&gt;20060508&lt;/D&gt;&lt;D xsi:type="xsd:string"&gt;20060509&lt;/D&gt;&lt;D xsi:type="xsd:string"&gt;20060510&lt;/D&gt;&lt;D xsi:type="xsd:string"&gt;20060511&lt;/D&gt;&lt;D xsi:type="xsd:string"&gt;20060512&lt;/D&gt;&lt;D xsi:type="xsd:string"&gt;20060515&lt;/D&gt;&lt;D xsi:type="xsd:string"&gt;20060516&lt;/D&gt;&lt;D xsi:type="xsd:string"&gt;20060517&lt;/D&gt;&lt;D xsi:type="xsd:string"&gt;20060518&lt;/D&gt;&lt;D xsi:type="xsd:string"&gt;20060519&lt;/D&gt;&lt;D xsi:type="xsd:string"&gt;20060522&lt;/D&gt;&lt;D xsi:type="xsd:string"&gt;20060523&lt;/D&gt;&lt;D xsi:type="xsd:string"&gt;20060524&lt;/D&gt;&lt;D xsi:type="xsd:string"&gt;20060525&lt;/D&gt;&lt;D xsi:type="xsd:string"&gt;20060526&lt;/D&gt;&lt;D xsi:type="xsd:string"&gt;20060529&lt;/D&gt;&lt;D xsi:type="xsd:string"&gt;20060530&lt;/D&gt;&lt;D xsi:type="xsd:string"&gt;20060531&lt;/D&gt;&lt;D xsi:type="xsd:string"&gt;20060601&lt;/D&gt;&lt;D xsi:type="xsd:string"&gt;20060602&lt;/D&gt;&lt;D xsi:type="xsd:string"&gt;20060605&lt;/D&gt;&lt;D xsi:type="xsd:string"&gt;20060606&lt;/D&gt;&lt;D xsi:type="xsd:string"&gt;20060607&lt;/D&gt;&lt;D xsi:type="xsd:string"&gt;20060608&lt;/D&gt;&lt;D xsi:type="xsd:string"&gt;20060609&lt;/D&gt;&lt;D xsi:type="xsd:string"&gt;20060612&lt;/D&gt;&lt;D xsi:type="xsd:string"&gt;20060613&lt;/D&gt;&lt;D xsi:type="xsd:string"&gt;20060614&lt;/D&gt;&lt;D xsi:type="xsd:string"&gt;20060615&lt;/D&gt;&lt;D xsi:type="xsd:string"&gt;20060616&lt;/D&gt;&lt;D xsi:type="xsd:string"&gt;20060619&lt;/D&gt;&lt;D xsi:type="xsd:string"&gt;20060620&lt;/D&gt;&lt;D xsi:type="xsd:string"&gt;20060621&lt;/D&gt;&lt;D xsi:type="xsd:string"&gt;20060622&lt;/D&gt;&lt;D xsi:type="xsd:string"&gt;20060623&lt;/D&gt;&lt;D xsi:type="xsd:string"&gt;20060626&lt;/D&gt;&lt;D xsi:type="xsd:string"&gt;20060627&lt;/D&gt;&lt;D xsi:type="xsd:string"&gt;20060628&lt;/D&gt;&lt;D xsi:type="xsd:string"&gt;20060629&lt;/D&gt;&lt;D xsi:type="xsd:string"&gt;20060630&lt;/D&gt;&lt;D xsi:type="xsd:string"&gt;20060703&lt;/D&gt;&lt;D xsi:type="xsd:string"&gt;20060704&lt;/D&gt;&lt;D xsi:type="xsd:string"&gt;20060705&lt;/D&gt;&lt;D xsi:type="xsd:string"&gt;20060706&lt;/D&gt;&lt;D xsi:type="xsd:string"&gt;20060707&lt;/D&gt;&lt;D xsi:type="xsd:string"&gt;20060710&lt;/D&gt;&lt;D xsi:type="xsd:string"&gt;20060711&lt;/D&gt;&lt;D xsi:type="xsd:string"&gt;20060712&lt;/D&gt;&lt;D xsi:type="xsd:string"&gt;20060713&lt;/D&gt;&lt;D xsi:type="xsd:string"&gt;20060714&lt;/D&gt;&lt;D xsi:type="xsd:string"&gt;20060717&lt;/D&gt;&lt;D xsi:type="xsd:string"&gt;20060718&lt;/D&gt;&lt;D xsi:type="xsd:string"&gt;20060719&lt;/D&gt;&lt;D xsi:type="xsd:string"&gt;20060720&lt;/D&gt;&lt;D xsi:type="xsd:string"&gt;20060721&lt;/D&gt;&lt;D xsi:type="xsd:string"&gt;20060724&lt;/D&gt;&lt;D xsi:type="xsd:string"&gt;20060725&lt;/D&gt;&lt;D xsi:type="xsd:string"&gt;20060726&lt;/D&gt;&lt;D xsi:type="xsd:string"&gt;20060727&lt;/D&gt;&lt;D xsi:type="xsd:string"&gt;20060728&lt;/D&gt;&lt;D xsi:type="xsd:string"&gt;20060731&lt;/D&gt;&lt;D xsi:type="xsd:string"&gt;20060801&lt;/D&gt;&lt;D xsi:type="xsd:string"&gt;20060802&lt;/D&gt;&lt;D xsi:type="xsd:string"&gt;20060803&lt;/D&gt;&lt;D xsi:type="xsd:string"&gt;20060804&lt;/D&gt;&lt;D xsi:type="xsd:string"&gt;20060807&lt;/D&gt;&lt;D xsi:type="xsd:string"&gt;20060808&lt;/D&gt;&lt;D xsi:type="xsd:string"&gt;20060809&lt;/D&gt;&lt;D xsi:type="xsd:string"&gt;20060810&lt;/D&gt;&lt;D xsi:type="xsd:string"&gt;20060811&lt;/D&gt;&lt;D xsi:type="xsd:string"&gt;20060814&lt;/D&gt;&lt;D xsi:type="xsd:string"&gt;20060815&lt;/D&gt;&lt;D xsi:type="xsd:string"&gt;20060816&lt;/D&gt;&lt;D xsi:type="xsd:string"&gt;20060817&lt;/D&gt;&lt;D xsi:type="xsd:string"&gt;20060818&lt;/D&gt;&lt;D xsi:type="xsd:string"&gt;20060821&lt;/D&gt;&lt;D xsi:type="xsd:string"&gt;20060822&lt;/D&gt;&lt;D xsi:type="xsd:string"&gt;20060823&lt;/D&gt;&lt;D xsi:type="xsd:string"&gt;20060824&lt;/D&gt;&lt;D xsi:type="xsd:string"&gt;20060825&lt;/D&gt;&lt;D xsi:type="xsd:string"&gt;20060828&lt;/D&gt;&lt;D xsi:type="xsd:string"&gt;20060829&lt;/D&gt;&lt;D xsi:type="xsd:string"&gt;20060830&lt;/D&gt;&lt;D xsi:type="xsd:string"&gt;20060831&lt;/D&gt;&lt;D xsi:type="xsd:string"&gt;20060901&lt;/D&gt;&lt;D xsi:type="xsd:string"&gt;20060904&lt;/D&gt;&lt;D xsi:type="xsd:string"&gt;20060905&lt;/D&gt;&lt;D xsi:type="xsd:string"&gt;20060906&lt;/D&gt;&lt;D xsi:type="xsd:string"&gt;20060907&lt;/D&gt;&lt;D xsi:type="xsd:string"&gt;20060908&lt;/D&gt;&lt;D xsi:type="xsd:string"&gt;20060911&lt;/D&gt;&lt;D xsi:type="xsd:string"&gt;20060912&lt;/D&gt;&lt;D xsi:type="xsd:string"&gt;20060913&lt;/D&gt;&lt;D xsi:type="xsd:string"&gt;20060914&lt;/D&gt;&lt;D xsi:type="xsd:string"&gt;20060915&lt;/D&gt;&lt;D xsi:type="xsd:string"&gt;20060918&lt;/D&gt;&lt;D xsi:type="xsd:string"&gt;20060919&lt;/D&gt;&lt;D xsi:type="xsd:string"&gt;20060920&lt;/D&gt;&lt;D xsi:type="xsd:string"&gt;20060921&lt;/D&gt;&lt;D xsi:type="xsd:string"&gt;20060922&lt;/D&gt;&lt;D xsi:type="xsd:string"&gt;20060925&lt;/D&gt;&lt;D xsi:type="xsd:string"&gt;20060926&lt;/D&gt;&lt;D xsi:type="xsd:string"&gt;20060927&lt;/D&gt;&lt;D xsi:type="xsd:string"&gt;20060928&lt;/D&gt;&lt;D xsi:type="xsd:string"&gt;20060929&lt;/D&gt;&lt;D xsi:type="xsd:string"&gt;20061002&lt;/D&gt;&lt;D xsi:type="xsd:string"&gt;20061003&lt;/D&gt;&lt;D xsi:type="xsd:string"&gt;20061004&lt;/D&gt;&lt;D xsi:type="xsd:string"&gt;20061005&lt;/D&gt;&lt;D xsi:type="xsd:string"&gt;20061006&lt;/D&gt;&lt;D xsi:type="xsd:string"&gt;20061009&lt;/D&gt;&lt;D xsi:type="xsd:string"&gt;20061010&lt;/D&gt;&lt;D xsi:type="xsd:string"&gt;20061011&lt;/D&gt;&lt;D xsi:type="xsd:string"&gt;20061012&lt;/D&gt;&lt;D xsi:type="xsd:string"&gt;20061013&lt;/D&gt;&lt;D xsi:type="xsd:string"&gt;20061016&lt;/D&gt;&lt;D xsi:type="xsd:string"&gt;20061017&lt;/D&gt;&lt;D xsi:type="xsd:string"&gt;20061018&lt;/D&gt;&lt;D xsi:type="xsd:string"&gt;20061019&lt;/D&gt;&lt;D xsi:type="xsd:string"&gt;20061020&lt;/D&gt;&lt;D xsi:type="xsd:string"&gt;20061023&lt;/D&gt;&lt;D xsi:type="xsd:string"&gt;20061024&lt;/D&gt;&lt;D xsi:type="xsd:string"&gt;20061025&lt;/D&gt;&lt;D xsi:type="xsd:string"&gt;20061026&lt;/D&gt;&lt;D xsi:type="xsd:string"&gt;20061027&lt;/D&gt;&lt;D xsi:type="xsd:string"&gt;20061030&lt;/D&gt;&lt;D xsi:type="xsd:string"&gt;20061031&lt;/D&gt;&lt;D xsi:type="xsd:string"&gt;20061101&lt;/D&gt;&lt;D xsi:type="xsd:string"&gt;20061102&lt;/D&gt;&lt;D xsi:type="xsd:string"&gt;20061103&lt;/D&gt;&lt;D xsi:type="xsd:string"&gt;20061106&lt;/D&gt;&lt;D xsi:type="xsd:string"&gt;20061107&lt;/D&gt;&lt;D xsi:type="xsd:string"&gt;20061108&lt;/D&gt;&lt;D xsi:type="xsd:string"&gt;20061109&lt;/D&gt;&lt;D xsi:type="xsd:string"&gt;20061110&lt;/D&gt;&lt;D xsi:type="xsd:string"&gt;20061113&lt;/D&gt;&lt;D xsi:type="xsd:string"&gt;20061114&lt;/D&gt;&lt;D xsi:type="xsd:string"&gt;20061115&lt;/D&gt;&lt;D xsi:type="xsd:string"&gt;20061116&lt;/D&gt;&lt;D xsi:type="xsd:string"&gt;20061117&lt;/D&gt;&lt;D xsi:type="xsd:string"&gt;20061120&lt;/D&gt;&lt;D xsi:type="xsd:string"&gt;20061121&lt;/D&gt;&lt;D xsi:type="xsd:string"&gt;20061122&lt;/D&gt;&lt;D xsi:type="xsd:string"&gt;20061123&lt;/D&gt;&lt;D xsi:type="xsd:string"&gt;20061124&lt;/D&gt;&lt;D xsi:type="xsd:string"&gt;20061127&lt;/D&gt;&lt;D xsi:type="xsd:string"&gt;20061128&lt;/D&gt;&lt;D xsi:type="xsd:string"&gt;20061129&lt;/D&gt;&lt;D xsi:type="xsd:string"&gt;20061130&lt;/D&gt;&lt;D xsi:type="xsd:string"&gt;20061201&lt;/D&gt;&lt;D xsi:type="xsd:string"&gt;20061204&lt;/D&gt;&lt;D xsi:type="xsd:string"&gt;20061205&lt;/D&gt;&lt;D xsi:type="xsd:string"&gt;20061206&lt;/D&gt;&lt;D xsi:type="xsd:string"&gt;20061207&lt;/D&gt;&lt;D xsi:type="xsd:string"&gt;20061208&lt;/D&gt;&lt;D xsi:type="xsd:string"&gt;20061211&lt;/D&gt;&lt;D xsi:type="xsd:string"&gt;20061212&lt;/D&gt;&lt;D xsi:type="xsd:string"&gt;20061213&lt;/D&gt;&lt;D xsi:type="xsd:string"&gt;20061214&lt;/D&gt;&lt;D xsi:type="xsd:string"&gt;20061215&lt;/D&gt;&lt;D xsi:type="xsd:string"&gt;20061218&lt;/D&gt;&lt;D xsi:type="xsd:string"&gt;20061219&lt;/D&gt;&lt;D xsi:type="xsd:string"&gt;20061220&lt;/D&gt;&lt;D xsi:type="xsd:string"&gt;20061221&lt;/D&gt;&lt;D xsi:type="xsd:string"&gt;20061222&lt;/D&gt;&lt;D xsi:type="xsd:string"&gt;20061225&lt;/D&gt;&lt;D xsi:type="xsd:string"&gt;20061226&lt;/D&gt;&lt;D xsi:type="xsd:string"&gt;20061227&lt;/D&gt;&lt;D xsi:type="xsd:string"&gt;20061228&lt;/D&gt;&lt;D xsi:type="xsd:string"&gt;20061229&lt;/D&gt;&lt;D xsi:type="xsd:string"&gt;20070101&lt;/D&gt;&lt;D xsi:type="xsd:string"&gt;20070102&lt;/D&gt;&lt;D xsi:type="xsd:string"&gt;20070103&lt;/D&gt;&lt;D xsi:type="xsd:string"&gt;20070104&lt;/D&gt;&lt;D xsi:type="xsd:string"&gt;20070105&lt;/D&gt;&lt;D xsi:type="xsd:string"&gt;20070108&lt;/D&gt;&lt;D xsi:type="xsd:string"&gt;20070109&lt;/D&gt;&lt;D xsi:type="xsd:string"&gt;20070110&lt;/D&gt;&lt;D xsi:type="xsd:string"&gt;20070111&lt;/D&gt;&lt;D xsi:type="xsd:string"&gt;20070112&lt;/D&gt;&lt;D xsi:type="xsd:string"&gt;20070115&lt;/D&gt;&lt;D xsi:type="xsd:string"&gt;20070116&lt;/D&gt;&lt;D xsi:type="xsd:string"&gt;20070117&lt;/D&gt;&lt;D xsi:type="xsd:string"&gt;20070118&lt;/D&gt;&lt;D xsi:type="xsd:string"&gt;20070119&lt;/D&gt;&lt;D xsi:type="xsd:string"&gt;20070122&lt;/D&gt;&lt;D xsi:type="xsd:string"&gt;20070123&lt;/D&gt;&lt;D xsi:type="xsd:string"&gt;20070124&lt;/D&gt;&lt;D xsi:type="xsd:string"&gt;20070125&lt;/D&gt;&lt;D xsi:type="xsd:string"&gt;20070126&lt;/D&gt;&lt;D xsi:type="xsd:string"&gt;20070129&lt;/D&gt;&lt;D xsi:type="xsd:string"&gt;20070130&lt;/D&gt;&lt;D xsi:type="xsd:string"&gt;20070131&lt;/D&gt;&lt;D xsi:type="xsd:string"&gt;20070201&lt;/D&gt;&lt;D xsi:type="xsd:string"&gt;20070202&lt;/D&gt;&lt;D xsi:type="xsd:string"&gt;20070205&lt;/D&gt;&lt;D xsi:type="xsd:string"&gt;20070206&lt;/D&gt;&lt;D xsi:type="xsd:string"&gt;20070207&lt;/D&gt;&lt;D xsi:type="xsd:string"&gt;20070208&lt;/D&gt;&lt;D xsi:type="xsd:string"&gt;20070209&lt;/D&gt;&lt;D xsi:type="xsd:string"&gt;20070212&lt;/D&gt;&lt;D xsi:type="xsd:string"&gt;20070213&lt;/D&gt;&lt;D xsi:type="xsd:string"&gt;20070214&lt;/D&gt;&lt;D xsi:type="xsd:string"&gt;20070215&lt;/D&gt;&lt;D xsi:type="xsd:string"&gt;20070216&lt;/D&gt;&lt;D xsi:type="xsd:string"&gt;20070219&lt;/D&gt;&lt;D xsi:type="xsd:string"&gt;20070220&lt;/D&gt;&lt;D xsi:type="xsd:string"&gt;20070221&lt;/D&gt;&lt;D xsi:type="xsd:string"&gt;20070222&lt;/D&gt;&lt;D xsi:type="xsd:string"&gt;20070223&lt;/D&gt;&lt;D xsi:type="xsd:string"&gt;20070226&lt;/D&gt;&lt;D xsi:type="xsd:string"&gt;20070227&lt;/D&gt;&lt;D xsi:type="xsd:string"&gt;20070228&lt;/D&gt;&lt;D xsi:type="xsd:string"&gt;20070301&lt;/D&gt;&lt;D xsi:type="xsd:string"&gt;20070302&lt;/D&gt;&lt;D xsi:type="xsd:string"&gt;20070305&lt;/D&gt;&lt;D xsi:type="xsd:string"&gt;20070306&lt;/D&gt;&lt;D xsi:type="xsd:string"&gt;20070307&lt;/D&gt;&lt;D xsi:type="xsd:string"&gt;20070308&lt;/D&gt;&lt;D xsi:type="xsd:string"&gt;20070309&lt;/D&gt;&lt;D xsi:type="xsd:string"&gt;20070312&lt;/D&gt;&lt;D xsi:type="xsd:string"&gt;20070313&lt;/D&gt;&lt;D xsi:type="xsd:string"&gt;20070314&lt;/D&gt;&lt;D xsi:type="xsd:string"&gt;20070315&lt;/D&gt;&lt;D xsi:type="xsd:string"&gt;20070316&lt;/D&gt;&lt;D xsi:type="xsd:string"&gt;20070319&lt;/D&gt;&lt;D xsi:type="xsd:string"&gt;20070320&lt;/D&gt;&lt;D xsi:type="xsd:string"&gt;20070321&lt;/D&gt;&lt;D xsi:type="xsd:string"&gt;20070322&lt;/D&gt;&lt;D xsi:type="xsd:string"&gt;20070323&lt;/D&gt;&lt;D xsi:type="xsd:string"&gt;20070326&lt;/D&gt;&lt;D xsi:type="xsd:string"&gt;20070327&lt;/D&gt;&lt;D xsi:type="xsd:string"&gt;20070328&lt;/D&gt;&lt;D xsi:type="xsd:string"&gt;20070329&lt;/D&gt;&lt;D xsi:type="xsd:string"&gt;20070330&lt;/D&gt;&lt;D xsi:type="xsd:string"&gt;20070402&lt;/D&gt;&lt;D xsi:type="xsd:string"&gt;20070403&lt;/D&gt;&lt;D xsi:type="xsd:string"&gt;20070404&lt;/D&gt;&lt;D xsi:type="xsd:string"&gt;20070405&lt;/D&gt;&lt;D xsi:type="xsd:string"&gt;20070406&lt;/D&gt;&lt;D xsi:type="xsd:string"&gt;20070409&lt;/D&gt;&lt;D xsi:type="xsd:string"&gt;20070410&lt;/D&gt;&lt;D xsi:type="xsd:string"&gt;20070411&lt;/D&gt;&lt;D xsi:type="xsd:string"&gt;20070412&lt;/D&gt;&lt;D xsi:type="xsd:string"&gt;20070413&lt;/D&gt;&lt;D xsi:type="xsd:string"&gt;20070416&lt;/D&gt;&lt;D xsi:type="xsd:string"&gt;20070417&lt;/D&gt;&lt;D xsi:type="xsd:string"&gt;20070418&lt;/D&gt;&lt;D xsi:type="xsd:string"&gt;20070419&lt;/D&gt;&lt;D xsi:type="xsd:string"&gt;20070420&lt;/D&gt;&lt;D xsi:type="xsd:string"&gt;20070423&lt;/D&gt;&lt;D xsi:type="xsd:string"&gt;20070424&lt;/D&gt;&lt;D xsi:type="xsd:string"&gt;20070425&lt;/D&gt;&lt;D xsi:type="xsd:string"&gt;20070426&lt;/D&gt;&lt;D xsi:type="xsd:string"&gt;20070427&lt;/D&gt;&lt;D xsi:type="xsd:string"&gt;20070430&lt;/D&gt;&lt;D xsi:type="xsd:string"&gt;20070501&lt;/D&gt;&lt;D xsi:type="xsd:string"&gt;20070502&lt;/D&gt;&lt;D xsi:type="xsd:string"&gt;20070503&lt;/D&gt;&lt;D xsi:type="xsd:string"&gt;20070504&lt;/D&gt;&lt;D xsi:type="xsd:string"&gt;20070507&lt;/D&gt;&lt;D xsi:type="xsd:string"&gt;20070508&lt;/D&gt;&lt;D xsi:type="xsd:string"&gt;20070509&lt;/D&gt;&lt;D xsi:type="xsd:string"&gt;20070510&lt;/D&gt;&lt;D xsi:type="xsd:string"&gt;20070511&lt;/D&gt;&lt;D xsi:type="xsd:string"&gt;20070514&lt;/D&gt;&lt;D xsi:type="xsd:string"&gt;20070515&lt;/D&gt;&lt;D xsi:type="xsd:string"&gt;20070516&lt;/D&gt;&lt;D xsi:type="xsd:string"&gt;20070517&lt;/D&gt;&lt;D xsi:type="xsd:string"&gt;20070518&lt;/D&gt;&lt;D xsi:type="xsd:string"&gt;20070521&lt;/D&gt;&lt;D xsi:type="xsd:string"&gt;20070522&lt;/D&gt;&lt;D xsi:type="xsd:string"&gt;20070523&lt;/D&gt;&lt;D xsi:type="xsd:string"&gt;20070524&lt;/D&gt;&lt;D xsi:type="xsd:string"&gt;20070525&lt;/D&gt;&lt;D xsi:type="xsd:string"&gt;20070528&lt;/D&gt;&lt;D xsi:type="xsd:string"&gt;20070529&lt;/D&gt;&lt;D xsi:type="xsd:string"&gt;20070530&lt;/D&gt;&lt;D xsi:type="xsd:string"&gt;20070531&lt;/D&gt;&lt;D xsi:type="xsd:string"&gt;20070601&lt;/D&gt;&lt;D xsi:type="xsd:string"&gt;20070604&lt;/D&gt;&lt;D xsi:type="xsd:string"&gt;20070605&lt;/D&gt;&lt;D xsi:type="xsd:string"&gt;20070606&lt;/D&gt;&lt;D xsi:type="xsd:string"&gt;20070607&lt;/D&gt;&lt;D xsi:type="xsd:string"&gt;20070608&lt;/D&gt;&lt;D xsi:type="xsd:string"&gt;20070611&lt;/D&gt;&lt;D xsi:type="xsd:string"&gt;20070612&lt;/D&gt;&lt;D xsi:type="xsd:string"&gt;20070613&lt;/D&gt;&lt;D xsi:type="xsd:string"&gt;20070614&lt;/D&gt;&lt;D xsi:type="xsd:string"&gt;20070615&lt;/D&gt;&lt;D xsi:type="xsd:string"&gt;20070618&lt;/D&gt;&lt;D xsi:type="xsd:string"&gt;20070619&lt;/D&gt;&lt;D xsi:type="xsd:string"&gt;20070620&lt;/D&gt;&lt;D xsi:type="xsd:string"&gt;20070621&lt;/D&gt;&lt;D xsi:type="xsd:string"&gt;20070622&lt;/D&gt;&lt;D xsi:type="xsd:string"&gt;20070625&lt;/D&gt;&lt;D xsi:type="xsd:string"&gt;20070626&lt;/D&gt;&lt;D xsi:type="xsd:string"&gt;20070627&lt;/D&gt;&lt;D xsi:type="xsd:string"&gt;20070628&lt;/D&gt;&lt;D xsi:type="xsd:string"&gt;20070629&lt;/D&gt;&lt;D xsi:type="xsd:string"&gt;20070702&lt;/D&gt;&lt;D xsi:type="xsd:string"&gt;20070703&lt;/D&gt;&lt;D xsi:type="xsd:string"&gt;20070704&lt;/D&gt;&lt;D xsi:type="xsd:string"&gt;20070705&lt;/D&gt;&lt;D xsi:type="xsd:string"&gt;20070706&lt;/D&gt;&lt;D xsi:type="xsd:string"&gt;20070709&lt;/D&gt;&lt;D xsi:type="xsd:string"&gt;20070710&lt;/D&gt;&lt;D xsi:type="xsd:string"&gt;20070711&lt;/D&gt;&lt;D xsi:type="xsd:string"&gt;20070712&lt;/D&gt;&lt;D xsi:type="xsd:string"&gt;20070713&lt;/D&gt;&lt;D xsi:type="xsd:string"&gt;20070716&lt;/D&gt;&lt;D xsi:type="xsd:string"&gt;20070717&lt;/D&gt;&lt;D xsi:type="xsd:string"&gt;20070718&lt;/D&gt;&lt;D xsi:type="xsd:string"&gt;20070719&lt;/D&gt;&lt;D xsi:type="xsd:string"&gt;20070720&lt;/D&gt;&lt;D xsi:type="xsd:string"&gt;20070723&lt;/D&gt;&lt;D xsi:type="xsd:string"&gt;20070724&lt;/D&gt;&lt;D xsi:type="xsd:string"&gt;20070725&lt;/D&gt;&lt;D xsi:type="xsd:string"&gt;20070726&lt;/D&gt;&lt;D xsi:type="xsd:string"&gt;20070727&lt;/D&gt;&lt;D xsi:type="xsd:string"&gt;20070730&lt;/D&gt;&lt;D xsi:type="xsd:string"&gt;20070731&lt;/D&gt;&lt;D xsi:type="xsd:string"&gt;20070801&lt;/D&gt;&lt;D xsi:type="xsd:string"&gt;20070802&lt;/D&gt;&lt;D xsi:type="xsd:string"&gt;20070803&lt;/D&gt;&lt;D xsi:type="xsd:string"&gt;20070806&lt;/D&gt;&lt;D xsi:type="xsd:string"&gt;20070807&lt;/D&gt;&lt;D xsi:type="xsd:string"&gt;20070808&lt;/D&gt;&lt;D xsi:type="xsd:string"&gt;20070809&lt;/D&gt;&lt;D xsi:type="xsd:string"&gt;20070810&lt;/D&gt;&lt;D xsi:type="xsd:string"&gt;20070813&lt;/D&gt;&lt;D xsi:type="xsd:string"&gt;20070814&lt;/D&gt;&lt;D xsi:type="xsd:string"&gt;20070815&lt;/D&gt;&lt;D xsi:type="xsd:string"&gt;20070816&lt;/D&gt;&lt;D xsi:type="xsd:string"&gt;20070817&lt;/D&gt;&lt;D xsi:type="xsd:string"&gt;20070820&lt;/D&gt;&lt;D xsi:type="xsd:string"&gt;20070821&lt;/D&gt;&lt;D xsi:type="xsd:string"&gt;20070822&lt;/D&gt;&lt;D xsi:type="xsd:string"&gt;20070823&lt;/D&gt;&lt;D xsi:type="xsd:string"&gt;20070824&lt;/D&gt;&lt;D xsi:type="xsd:string"&gt;20070827&lt;/D&gt;&lt;D xsi:type="xsd:string"&gt;20070828&lt;/D&gt;&lt;D xsi:type="xsd:string"&gt;20070829&lt;/D&gt;&lt;D xsi:type="xsd:string"&gt;20070830&lt;/D&gt;&lt;D xsi:type="xsd:string"&gt;20070831&lt;/D&gt;&lt;D xsi:type="xsd:string"&gt;20070903&lt;/D&gt;&lt;D xsi:type="xsd:string"&gt;20070904&lt;/D&gt;&lt;D xsi:type="xsd:string"&gt;20070905&lt;/D&gt;&lt;D xsi:type="xsd:string"&gt;20070906&lt;/D&gt;&lt;D xsi:type="xsd:string"&gt;20070907&lt;/D&gt;&lt;D xsi:type="xsd:string"&gt;20070910&lt;/D&gt;&lt;D xsi:type="xsd:string"&gt;20070911&lt;/D&gt;&lt;D xsi:type="xsd:string"&gt;20070912&lt;/D&gt;&lt;D xsi:type="xsd:string"&gt;20070913&lt;/D&gt;&lt;D xsi:type="xsd:string"&gt;20070914&lt;/D&gt;&lt;D xsi:type="xsd:string"&gt;20070917&lt;/D&gt;&lt;D xsi:type="xsd:string"&gt;20070918&lt;/D&gt;&lt;D xsi:type="xsd:string"&gt;20070919&lt;/D&gt;&lt;D xsi:type="xsd:string"&gt;20070920&lt;/D&gt;&lt;D xsi:type="xsd:string"&gt;20070921&lt;/D&gt;&lt;D xsi:type="xsd:string"&gt;20070924&lt;/D&gt;&lt;D xsi:type="xsd:string"&gt;20070925&lt;/D&gt;&lt;D xsi:type="xsd:string"&gt;20070926&lt;/D&gt;&lt;D xsi:type="xsd:string"&gt;20070927&lt;/D&gt;&lt;D xsi:type="xsd:string"&gt;20070928&lt;/D&gt;&lt;D xsi:type="xsd:string"&gt;20071001&lt;/D&gt;&lt;D xsi:type="xsd:string"&gt;20071002&lt;/D&gt;&lt;D xsi:type="xsd:string"&gt;20071003&lt;/D&gt;&lt;D xsi:type="xsd:string"&gt;20071004&lt;/D&gt;&lt;D xsi:type="xsd:string"&gt;20071005&lt;/D&gt;&lt;D xsi:type="xsd:string"&gt;20071008&lt;/D&gt;&lt;D xsi:type="xsd:string"&gt;20071009&lt;/D&gt;&lt;D xsi:type="xsd:string"&gt;20071010&lt;/D&gt;&lt;D xsi:type="xsd:string"&gt;20071011&lt;/D&gt;&lt;D xsi:type="xsd:string"&gt;20071012&lt;/D&gt;&lt;D xsi:type="xsd:string"&gt;20071015&lt;/D&gt;&lt;D xsi:type="xsd:string"&gt;20071016&lt;/D&gt;&lt;D xsi:type="xsd:string"&gt;20071017&lt;/D&gt;&lt;D xsi:type="xsd:string"&gt;20071018&lt;/D&gt;&lt;D xsi:type="xsd:string"&gt;20071019&lt;/D&gt;&lt;D xsi:type="xsd:string"&gt;20071022&lt;/D&gt;&lt;D xsi:type="xsd:string"&gt;20071023&lt;/D&gt;&lt;D xsi:type="xsd:string"&gt;20071024&lt;/D&gt;&lt;D xsi:type="xsd:string"&gt;20071025&lt;/D&gt;&lt;D xsi:type="xsd:string"&gt;20071026&lt;/D&gt;&lt;D xsi:type="xsd:string"&gt;20071029&lt;/D&gt;&lt;D xsi:type="xsd:string"&gt;20071030&lt;/D&gt;&lt;D xsi:type="xsd:string"&gt;20071031&lt;/D&gt;&lt;D xsi:type="xsd:string"&gt;20071101&lt;/D&gt;&lt;D xsi:type="xsd:string"&gt;20071102&lt;/D&gt;&lt;D xsi:type="xsd:string"&gt;20071105&lt;/D&gt;&lt;D xsi:type="xsd:string"&gt;20071106&lt;/D&gt;&lt;D xsi:type="xsd:string"&gt;20071107&lt;/D&gt;&lt;D xsi:type="xsd:string"&gt;20071108&lt;/D&gt;&lt;D xsi:type="xsd:string"&gt;20071109&lt;/D&gt;&lt;D xsi:type="xsd:string"&gt;20071112&lt;/D&gt;&lt;D xsi:type="xsd:string"&gt;20071113&lt;/D&gt;&lt;D xsi:type="xsd:string"&gt;20071114&lt;/D&gt;&lt;D xsi:type="xsd:string"&gt;20071115&lt;/D&gt;&lt;D xsi:type="xsd:string"&gt;20071116&lt;/D&gt;&lt;D xsi:type="xsd:string"&gt;20071119&lt;/D&gt;&lt;D xsi:type="xsd:string"&gt;20071120&lt;/D&gt;&lt;D xsi:type="xsd:string"&gt;20071121&lt;/D&gt;&lt;D xsi:type="xsd:string"&gt;20071122&lt;/D&gt;&lt;D xsi:type="xsd:string"&gt;20071123&lt;/D&gt;&lt;D xsi:type="xsd:string"&gt;20071126&lt;/D&gt;&lt;D xsi:type="xsd:string"&gt;20071127&lt;/D&gt;&lt;D xsi:type="xsd:string"&gt;20071128&lt;/D&gt;&lt;D xsi:type="xsd:string"&gt;20071129&lt;/D&gt;&lt;D xsi:type="xsd:string"&gt;20071130&lt;/D&gt;&lt;D xsi:type="xsd:string"&gt;20071203&lt;/D&gt;&lt;D xsi:type="xsd:string"&gt;20071204&lt;/D&gt;&lt;D xsi:type="xsd:string"&gt;20071205&lt;/D&gt;&lt;D xsi:type="xsd:string"&gt;20071206&lt;/D&gt;&lt;D xsi:type="xsd:string"&gt;20071207&lt;/D&gt;&lt;D xsi:type="xsd:string"&gt;20071210&lt;/D&gt;&lt;D xsi:type="xsd:string"&gt;20071211&lt;/D&gt;&lt;D xsi:type="xsd:string"&gt;20071212&lt;/D&gt;&lt;D xsi:type="xsd:string"&gt;20071213&lt;/D&gt;&lt;D xsi:type="xsd:string"&gt;20071214&lt;/D&gt;&lt;D xsi:type="xsd:string"&gt;20071217&lt;/D&gt;&lt;D xsi:type="xsd:string"&gt;20071218&lt;/D&gt;&lt;D xsi:type="xsd:string"&gt;20071219&lt;/D&gt;&lt;D xsi:type="xsd:string"&gt;20071220&lt;/D&gt;&lt;D xsi:type="xsd:string"&gt;20071221&lt;/D&gt;&lt;D xsi:type="xsd:string"&gt;20071224&lt;/D&gt;&lt;D xsi:type="xsd:string"&gt;20071225&lt;/D&gt;&lt;D xsi:type="xsd:string"&gt;20071226&lt;/D&gt;&lt;D xsi:type="xsd:string"&gt;20071227&lt;/D&gt;&lt;D xsi:type="xsd:string"&gt;20071228&lt;/D&gt;&lt;D xsi:type="xsd:string"&gt;20071231&lt;/D&gt;&lt;D xsi:type="xsd:string"&gt;20080101&lt;/D&gt;&lt;D xsi:type="xsd:string"&gt;20080102&lt;/D&gt;&lt;D xsi:type="xsd:string"&gt;20080103&lt;/D&gt;&lt;D xsi:type="xsd:string"&gt;20080104&lt;/D&gt;&lt;D xsi:type="xsd:string"&gt;20080107&lt;/D&gt;&lt;D xsi:type="xsd:string"&gt;20080108&lt;/D&gt;&lt;D xsi:type="xsd:string"&gt;20080109&lt;/D&gt;&lt;D xsi:type="xsd:string"&gt;20080110&lt;/D&gt;&lt;D xsi:type="xsd:string"&gt;20080111&lt;/D&gt;&lt;D xsi:type="xsd:string"&gt;20080114&lt;/D&gt;&lt;D xsi:type="xsd:string"&gt;20080115&lt;/D&gt;&lt;D xsi:type="xsd:string"&gt;20080116&lt;/D&gt;&lt;D xsi:type="xsd:string"&gt;20080117&lt;/D&gt;&lt;D xsi:type="xsd:string"&gt;20080118&lt;/D&gt;&lt;D xsi:type="xsd:string"&gt;20080121&lt;/D&gt;&lt;D xsi:type="xsd:string"&gt;20080122&lt;/D&gt;&lt;D xsi:type="xsd:string"&gt;20080123&lt;/D&gt;&lt;D xsi:type="xsd:string"&gt;20080124&lt;/D&gt;&lt;D xsi:type="xsd:string"&gt;20080125&lt;/D&gt;&lt;D xsi:type="xsd:string"&gt;20080128&lt;/D&gt;&lt;D xsi:type="xsd:string"&gt;20080129&lt;/D&gt;&lt;D xsi:type="xsd:string"&gt;20080130&lt;/D&gt;&lt;D xsi:type="xsd:string"&gt;20080131&lt;/D&gt;&lt;D xsi:type="xsd:string"&gt;20080201&lt;/D&gt;&lt;D xsi:type="xsd:string"&gt;20080204&lt;/D&gt;&lt;D xsi:type="xsd:string"&gt;20080205&lt;/D&gt;&lt;D xsi:type="xsd:string"&gt;20080206&lt;/D&gt;&lt;D xsi:type="xsd:string"&gt;20080207&lt;/D&gt;&lt;D xsi:type="xsd:string"&gt;20080208&lt;/D&gt;&lt;D xsi:type="xsd:string"&gt;20080211&lt;/D&gt;&lt;D xsi:type="xsd:string"&gt;20080212&lt;/D&gt;&lt;D xsi:type="xsd:string"&gt;20080213&lt;/D&gt;&lt;D xsi:type="xsd:string"&gt;20080214&lt;/D&gt;&lt;D xsi:type="xsd:string"&gt;20080215&lt;/D&gt;&lt;D xsi:type="xsd:string"&gt;20080218&lt;/D&gt;&lt;D xsi:type="xsd:string"&gt;20080219&lt;/D&gt;&lt;D xsi:type="xsd:string"&gt;20080220&lt;/D&gt;&lt;D xsi:type="xsd:string"&gt;20080221&lt;/D&gt;&lt;D xsi:type="xsd:string"&gt;20080222&lt;/D&gt;&lt;D xsi:type="xsd:string"&gt;20080225&lt;/D&gt;&lt;D xsi:type="xsd:string"&gt;20080226&lt;/D&gt;&lt;D xsi:type="xsd:string"&gt;20080227&lt;/D&gt;&lt;D xsi:type="xsd:string"&gt;20080228&lt;/D&gt;&lt;D xsi:type="xsd:string"&gt;20080229&lt;/D&gt;&lt;D xsi:type="xsd:string"&gt;20080303&lt;/D&gt;&lt;D xsi:type="xsd:string"&gt;20080304&lt;/D&gt;&lt;D xsi:type="xsd:string"&gt;20080305&lt;/D&gt;&lt;D xsi:type="xsd:string"&gt;20080306&lt;/D&gt;&lt;D xsi:type="xsd:string"&gt;20080307&lt;/D&gt;&lt;D xsi:type="xsd:string"&gt;20080310&lt;/D&gt;&lt;D xsi:type="xsd:string"&gt;20080311&lt;/D&gt;&lt;D xsi:type="xsd:string"&gt;20080312&lt;/D&gt;&lt;D xsi:type="xsd:string"&gt;20080313&lt;/D&gt;&lt;D xsi:type="xsd:string"&gt;20080314&lt;/D&gt;&lt;D xsi:type="xsd:string"&gt;20080317&lt;/D&gt;&lt;D xsi:type="xsd:string"&gt;20080318&lt;/D&gt;&lt;D xsi:type="xsd:string"&gt;20080319&lt;/D&gt;&lt;D xsi:type="xsd:string"&gt;20080320&lt;/D&gt;&lt;D xsi:type="xsd:string"&gt;20080321&lt;/D&gt;&lt;D xsi:type="xsd:string"&gt;20080324&lt;/D&gt;&lt;D xsi:type="xsd:string"&gt;20080325&lt;/D&gt;&lt;D xsi:type="xsd:string"&gt;20080326&lt;/D&gt;&lt;D xsi:type="xsd:string"&gt;20080327&lt;/D&gt;&lt;D xsi:type="xsd:string"&gt;20080328&lt;/D&gt;&lt;D xsi:type="xsd:string"&gt;20080331&lt;/D&gt;&lt;D xsi:type="xsd:string"&gt;20080401&lt;/D&gt;&lt;D xsi:type="xsd:string"&gt;20080402&lt;/D&gt;&lt;D xsi:type="xsd:string"&gt;20080403&lt;/D&gt;&lt;D xsi:type="xsd:string"&gt;20080404&lt;/D&gt;&lt;D xsi:type="xsd:string"&gt;20080407&lt;/D&gt;&lt;D xsi:type="xsd:string"&gt;20080408&lt;/D&gt;&lt;D xsi:type="xsd:string"&gt;20080409&lt;/D&gt;&lt;D xsi:type="xsd:string"&gt;20080410&lt;/D&gt;&lt;D xsi:type="xsd:string"&gt;20080411&lt;/D&gt;&lt;D xsi:type="xsd:string"&gt;20080414&lt;/D&gt;&lt;D xsi:type="xsd:string"&gt;20080415&lt;/D&gt;&lt;D xsi:type="xsd:string"&gt;20080416&lt;/D&gt;&lt;D xsi:type="xsd:string"&gt;20080417&lt;/D&gt;&lt;D xsi:type="xsd:string"&gt;20080418&lt;/D&gt;&lt;D xsi:type="xsd:string"&gt;20080421&lt;/D&gt;&lt;D xsi:type="xsd:string"&gt;20080422&lt;/D&gt;&lt;D xsi:type="xsd:string"&gt;20080423&lt;/D&gt;&lt;D xsi:type="xsd:string"&gt;20080424&lt;/D&gt;&lt;D xsi:type="xsd:string"&gt;20080425&lt;/D&gt;&lt;D xsi:type="xsd:string"&gt;20080428&lt;/D&gt;&lt;D xsi:type="xsd:string"&gt;20080429&lt;/D&gt;&lt;D xsi:type="xsd:string"&gt;20080430&lt;/D&gt;&lt;D xsi:type="xsd:string"&gt;20080501&lt;/D&gt;&lt;D xsi:type="xsd:string"&gt;20080502&lt;/D&gt;&lt;D xsi:type="xsd:string"&gt;20080505&lt;/D&gt;&lt;D xsi:type="xsd:string"&gt;20080506&lt;/D&gt;&lt;D xsi:type="xsd:string"&gt;20080507&lt;/D&gt;&lt;D xsi:type="xsd:string"&gt;20080508&lt;/D&gt;&lt;D xsi:type="xsd:string"&gt;20080509&lt;/D&gt;&lt;D xsi:type="xsd:string"&gt;20080512&lt;/D&gt;&lt;D xsi:type="xsd:string"&gt;20080513&lt;/D&gt;&lt;D xsi:type="xsd:string"&gt;20080514&lt;/D&gt;&lt;D xsi:type="xsd:string"&gt;20080515&lt;/D&gt;&lt;D xsi:type="xsd:string"&gt;20080516&lt;/D&gt;&lt;D xsi:type="xsd:string"&gt;20080519&lt;/D&gt;&lt;D xsi:type="xsd:string"&gt;20080520&lt;/D&gt;&lt;D xsi:type="xsd:string"&gt;20080521&lt;/D&gt;&lt;D xsi:type="xsd:string"&gt;20080522&lt;/D&gt;&lt;D xsi:type="xsd:string"&gt;20080523&lt;/D&gt;&lt;D xsi:type="xsd:string"&gt;20080526&lt;/D&gt;&lt;D xsi:type="xsd:string"&gt;20080527&lt;/D&gt;&lt;D xsi:type="xsd:string"&gt;20080528&lt;/D&gt;&lt;D xsi:type="xsd:string"&gt;20080529&lt;/D&gt;&lt;D xsi:type="xsd:string"&gt;20080530&lt;/D&gt;&lt;D xsi:type="xsd:string"&gt;20080602&lt;/D&gt;&lt;D xsi:type="xsd:string"&gt;20080603&lt;/D&gt;&lt;D xsi:type="xsd:string"&gt;20080604&lt;/D&gt;&lt;D xsi:type="xsd:string"&gt;20080605&lt;/D&gt;&lt;D xsi:type="xsd:string"&gt;20080606&lt;/D&gt;&lt;D xsi:type="xsd:string"&gt;20080609&lt;/D&gt;&lt;D xsi:type="xsd:string"&gt;20080610&lt;/D&gt;&lt;D xsi:type="xsd:string"&gt;20080611&lt;/D&gt;&lt;D xsi:type="xsd:string"&gt;20080612&lt;/D&gt;&lt;D xsi:type="xsd:string"&gt;20080613&lt;/D&gt;&lt;D xsi:type="xsd:string"&gt;20080616&lt;/D&gt;&lt;D xsi:type="xsd:string"&gt;20080617&lt;/D&gt;&lt;D xsi:type="xsd:string"&gt;20080618&lt;/D&gt;&lt;D xsi:type="xsd:string"&gt;20080619&lt;/D&gt;&lt;D xsi:type="xsd:string"&gt;20080620&lt;/D&gt;&lt;D xsi:type="xsd:string"&gt;20080623&lt;/D&gt;&lt;D xsi:type="xsd:string"&gt;20080624&lt;/D&gt;&lt;D xsi:type="xsd:string"&gt;20080625&lt;/D&gt;&lt;D xsi:type="xsd:string"&gt;20080626&lt;/D&gt;&lt;D xsi:type="xsd:string"&gt;20080627&lt;/D&gt;&lt;D xsi:type="xsd:string"&gt;20080630&lt;/D&gt;&lt;D xsi:type="xsd:string"&gt;20080701&lt;/D&gt;&lt;D xsi:type="xsd:string"&gt;20080702&lt;/D&gt;&lt;D xsi:type="xsd:string"&gt;20080703&lt;/D&gt;&lt;D xsi:type="xsd:string"&gt;20080704&lt;/D&gt;&lt;D xsi:type="xsd:string"&gt;20080707&lt;/D&gt;&lt;D xsi:type="xsd:string"&gt;20080708&lt;/D&gt;&lt;D xsi:type="xsd:string"&gt;20080709&lt;/D&gt;&lt;D xsi:type="xsd:string"&gt;20080710&lt;/D&gt;&lt;D xsi:type="xsd:string"&gt;20080711&lt;/D&gt;&lt;D xsi:type="xsd:string"&gt;20080714&lt;/D&gt;&lt;D xsi:type="xsd:string"&gt;20080715&lt;/D&gt;&lt;D xsi:type="xsd:string"&gt;20080716&lt;/D&gt;&lt;D xsi:type="xsd:string"&gt;20080717&lt;/D&gt;&lt;D xsi:type="xsd:string"&gt;20080718&lt;/D&gt;&lt;D xsi:type="xsd:string"&gt;20080721&lt;/D&gt;&lt;D xsi:type="xsd:string"&gt;20080722&lt;/D&gt;&lt;D xsi:type="xsd:string"&gt;20080723&lt;/D&gt;&lt;D xsi:type="xsd:string"&gt;20080724&lt;/D&gt;&lt;D xsi:type="xsd:string"&gt;20080725&lt;/D&gt;&lt;D xsi:type="xsd:string"&gt;20080728&lt;/D&gt;&lt;D xsi:type="xsd:string"&gt;20080729&lt;/D&gt;&lt;</t>
        </r>
      </text>
    </comment>
    <comment ref="A13" authorId="0" shapeId="0" xr:uid="{155F9B0A-26C2-42F1-A2B9-9CF3C212E5C9}">
      <text>
        <r>
          <rPr>
            <b/>
            <sz val="9"/>
            <color indexed="81"/>
            <rFont val="Tahoma"/>
            <family val="2"/>
          </rPr>
          <t>D xsi:type="xsd:string"&gt;20080730&lt;/D&gt;&lt;D xsi:type="xsd:string"&gt;20080731&lt;/D&gt;&lt;D xsi:type="xsd:string"&gt;20080801&lt;/D&gt;&lt;D xsi:type="xsd:string"&gt;20080804&lt;/D&gt;&lt;D xsi:type="xsd:string"&gt;20080805&lt;/D&gt;&lt;D xsi:type="xsd:string"&gt;20080806&lt;/D&gt;&lt;D xsi:type="xsd:string"&gt;20080807&lt;/D&gt;&lt;D xsi:type="xsd:string"&gt;20080808&lt;/D&gt;&lt;D xsi:type="xsd:string"&gt;20080811&lt;/D&gt;&lt;D xsi:type="xsd:string"&gt;20080812&lt;/D&gt;&lt;D xsi:type="xsd:string"&gt;20080813&lt;/D&gt;&lt;D xsi:type="xsd:string"&gt;20080814&lt;/D&gt;&lt;D xsi:type="xsd:string"&gt;20080815&lt;/D&gt;&lt;D xsi:type="xsd:string"&gt;20080818&lt;/D&gt;&lt;D xsi:type="xsd:string"&gt;20080819&lt;/D&gt;&lt;D xsi:type="xsd:string"&gt;20080820&lt;/D&gt;&lt;D xsi:type="xsd:string"&gt;20080821&lt;/D&gt;&lt;D xsi:type="xsd:string"&gt;20080822&lt;/D&gt;&lt;D xsi:type="xsd:string"&gt;20080825&lt;/D&gt;&lt;D xsi:type="xsd:string"&gt;20080826&lt;/D&gt;&lt;D xsi:type="xsd:string"&gt;20080827&lt;/D&gt;&lt;D xsi:type="xsd:string"&gt;20080828&lt;/D&gt;&lt;D xsi:type="xsd:string"&gt;20080829&lt;/D&gt;&lt;D xsi:type="xsd:string"&gt;20080901&lt;/D&gt;&lt;D xsi:type="xsd:string"&gt;20080902&lt;/D&gt;&lt;D xsi:type="xsd:string"&gt;20080903&lt;/D&gt;&lt;D xsi:type="xsd:string"&gt;20080904&lt;/D&gt;&lt;D xsi:type="xsd:string"&gt;20080905&lt;/D&gt;&lt;D xsi:type="xsd:string"&gt;20080908&lt;/D&gt;&lt;D xsi:type="xsd:string"&gt;20080909&lt;/D&gt;&lt;D xsi:type="xsd:string"&gt;20080910&lt;/D&gt;&lt;D xsi:type="xsd:string"&gt;20080911&lt;/D&gt;&lt;D xsi:type="xsd:string"&gt;20080912&lt;/D&gt;&lt;D xsi:type="xsd:string"&gt;20080915&lt;/D&gt;&lt;D xsi:type="xsd:string"&gt;20080916&lt;/D&gt;&lt;D xsi:type="xsd:string"&gt;20080917&lt;/D&gt;&lt;D xsi:type="xsd:string"&gt;20080918&lt;/D&gt;&lt;D xsi:type="xsd:string"&gt;20080919&lt;/D&gt;&lt;D xsi:type="xsd:string"&gt;20080922&lt;/D&gt;&lt;D xsi:type="xsd:string"&gt;20080923&lt;/D&gt;&lt;D xsi:type="xsd:string"&gt;20080924&lt;/D&gt;&lt;D xsi:type="xsd:string"&gt;20080925&lt;/D&gt;&lt;D xsi:type="xsd:string"&gt;20080926&lt;/D&gt;&lt;D xsi:type="xsd:string"&gt;20080929&lt;/D&gt;&lt;D xsi:type="xsd:string"&gt;20080930&lt;/D&gt;&lt;D xsi:type="xsd:string"&gt;20081001&lt;/D&gt;&lt;D xsi:type="xsd:string"&gt;20081002&lt;/D&gt;&lt;D xsi:type="xsd:string"&gt;20081003&lt;/D&gt;&lt;D xsi:type="xsd:string"&gt;20081006&lt;/D&gt;&lt;D xsi:type="xsd:string"&gt;20081007&lt;/D&gt;&lt;D xsi:type="xsd:string"&gt;20081008&lt;/D&gt;&lt;D xsi:type="xsd:string"&gt;20081009&lt;/D&gt;&lt;D xsi:type="xsd:string"&gt;20081010&lt;/D&gt;&lt;D xsi:type="xsd:string"&gt;20081013&lt;/D&gt;&lt;D xsi:type="xsd:string"&gt;20081014&lt;/D&gt;&lt;D xsi:type="xsd:string"&gt;20081015&lt;/D&gt;&lt;D xsi:type="xsd:string"&gt;20081016&lt;/D&gt;&lt;D xsi:type="xsd:string"&gt;20081017&lt;/D&gt;&lt;D xsi:type="xsd:string"&gt;20081020&lt;/D&gt;&lt;D xsi:type="xsd:string"&gt;20081021&lt;/D&gt;&lt;D xsi:type="xsd:string"&gt;20081022&lt;/D&gt;&lt;D xsi:type="xsd:string"&gt;20081023&lt;/D&gt;&lt;D xsi:type="xsd:string"&gt;20081024&lt;/D&gt;&lt;D xsi:type="xsd:string"&gt;20081027&lt;/D&gt;&lt;D xsi:type="xsd:string"&gt;20081028&lt;/D&gt;&lt;D xsi:type="xsd:string"&gt;20081029&lt;/D&gt;&lt;D xsi:type="xsd:string"&gt;20081030&lt;/D&gt;&lt;D xsi:type="xsd:string"&gt;20081031&lt;/D&gt;&lt;D xsi:type="xsd:string"&gt;20081103&lt;/D&gt;&lt;D xsi:type="xsd:string"&gt;20081104&lt;/D&gt;&lt;D xsi:type="xsd:string"&gt;20081105&lt;/D&gt;&lt;D xsi:type="xsd:string"&gt;20081106&lt;/D&gt;&lt;D xsi:type="xsd:string"&gt;20081107&lt;/D&gt;&lt;D xsi:type="xsd:string"&gt;20081110&lt;/D&gt;&lt;D xsi:type="xsd:string"&gt;20081111&lt;/D&gt;&lt;D xsi:type="xsd:string"&gt;20081112&lt;/D&gt;&lt;D xsi:type="xsd:string"&gt;20081113&lt;/D&gt;&lt;D xsi:type="xsd:string"&gt;20081114&lt;/D&gt;&lt;D xsi:type="xsd:string"&gt;20081117&lt;/D&gt;&lt;D xsi:type="xsd:string"&gt;20081118&lt;/D&gt;&lt;D xsi:type="xsd:string"&gt;20081119&lt;/D&gt;&lt;D xsi:type="xsd:string"&gt;20081120&lt;/D&gt;&lt;D xsi:type="xsd:string"&gt;20081121&lt;/D&gt;&lt;D xsi:type="xsd:string"&gt;20081124&lt;/D&gt;&lt;D xsi:type="xsd:string"&gt;20081125&lt;/D&gt;&lt;D xsi:type="xsd:string"&gt;20081126&lt;/D&gt;&lt;D xsi:type="xsd:string"&gt;20081127&lt;/D&gt;&lt;D xsi:type="xsd:string"&gt;20081128&lt;/D&gt;&lt;D xsi:type="xsd:string"&gt;20081201&lt;/D&gt;&lt;D xsi:type="xsd:string"&gt;20081202&lt;/D&gt;&lt;D xsi:type="xsd:string"&gt;20081203&lt;/D&gt;&lt;D xsi:type="xsd:string"&gt;20081204&lt;/D&gt;&lt;D xsi:type="xsd:string"&gt;20081205&lt;/D&gt;&lt;D xsi:type="xsd:string"&gt;20081208&lt;/D&gt;&lt;D xsi:type="xsd:string"&gt;20081209&lt;/D&gt;&lt;D xsi:type="xsd:string"&gt;20081210&lt;/D&gt;&lt;D xsi:type="xsd:string"&gt;20081211&lt;/D&gt;&lt;D xsi:type="xsd:string"&gt;20081212&lt;/D&gt;&lt;D xsi:type="xsd:string"&gt;20081215&lt;/D&gt;&lt;D xsi:type="xsd:string"&gt;20081216&lt;/D&gt;&lt;D xsi:type="xsd:string"&gt;20081217&lt;/D&gt;&lt;D xsi:type="xsd:string"&gt;20081218&lt;/D&gt;&lt;D xsi:type="xsd:string"&gt;20081219&lt;/D&gt;&lt;D xsi:type="xsd:string"&gt;20081222&lt;/D&gt;&lt;D xsi:type="xsd:string"&gt;20081223&lt;/D&gt;&lt;D xsi:type="xsd:string"&gt;20081224&lt;/D&gt;&lt;D xsi:type="xsd:string"&gt;20081225&lt;/D&gt;&lt;D xsi:type="xsd:string"&gt;20081226&lt;/D&gt;&lt;D xsi:type="xsd:string"&gt;20081229&lt;/D&gt;&lt;D xsi:type="xsd:string"&gt;20081230&lt;/D&gt;&lt;D xsi:type="xsd:string"&gt;20081231&lt;/D&gt;&lt;D xsi:type="xsd:string"&gt;20090101&lt;/D&gt;&lt;D xsi:type="xsd:string"&gt;20090102&lt;/D&gt;&lt;D xsi:type="xsd:string"&gt;20090105&lt;/D&gt;&lt;D xsi:type="xsd:string"&gt;20090106&lt;/D&gt;&lt;D xsi:type="xsd:string"&gt;20090107&lt;/D&gt;&lt;D xsi:type="xsd:string"&gt;20090108&lt;/D&gt;&lt;D xsi:type="xsd:string"&gt;20090109&lt;/D&gt;&lt;D xsi:type="xsd:string"&gt;20090112&lt;/D&gt;&lt;D xsi:type="xsd:string"&gt;20090113&lt;/D&gt;&lt;D xsi:type="xsd:string"&gt;20090114&lt;/D&gt;&lt;D xsi:type="xsd:string"&gt;20090115&lt;/D&gt;&lt;D xsi:type="xsd:string"&gt;20090116&lt;/D&gt;&lt;D xsi:type="xsd:string"&gt;20090119&lt;/D&gt;&lt;D xsi:type="xsd:string"&gt;20090120&lt;/D&gt;&lt;D xsi:type="xsd:string"&gt;20090121&lt;/D&gt;&lt;D xsi:type="xsd:string"&gt;20090122&lt;/D&gt;&lt;D xsi:type="xsd:string"&gt;20090123&lt;/D&gt;&lt;D xsi:type="xsd:string"&gt;20090126&lt;/D&gt;&lt;D xsi:type="xsd:string"&gt;20090127&lt;/D&gt;&lt;D xsi:type="xsd:string"&gt;20090128&lt;/D&gt;&lt;D xsi:type="xsd:string"&gt;20090129&lt;/D&gt;&lt;D xsi:type="xsd:string"&gt;20090130&lt;/D&gt;&lt;D xsi:type="xsd:string"&gt;20090202&lt;/D&gt;&lt;D xsi:type="xsd:string"&gt;20090203&lt;/D&gt;&lt;D xsi:type="xsd:string"&gt;20090204&lt;/D&gt;&lt;D xsi:type="xsd:string"&gt;20090205&lt;/D&gt;&lt;D xsi:type="xsd:string"&gt;20090206&lt;/D&gt;&lt;D xsi:type="xsd:string"&gt;20090209&lt;/D&gt;&lt;D xsi:type="xsd:string"&gt;20090210&lt;/D&gt;&lt;D xsi:type="xsd:string"&gt;20090211&lt;/D&gt;&lt;D xsi:type="xsd:string"&gt;20090212&lt;/D&gt;&lt;D xsi:type="xsd:string"&gt;20090213&lt;/D&gt;&lt;D xsi:type="xsd:string"&gt;20090216&lt;/D&gt;&lt;D xsi:type="xsd:string"&gt;20090217&lt;/D&gt;&lt;D xsi:type="xsd:string"&gt;20090218&lt;/D&gt;&lt;D xsi:type="xsd:string"&gt;20090219&lt;/D&gt;&lt;D xsi:type="xsd:string"&gt;20090220&lt;/D&gt;&lt;D xsi:type="xsd:string"&gt;20090223&lt;/D&gt;&lt;D xsi:type="xsd:string"&gt;20090224&lt;/D&gt;&lt;D xsi:type="xsd:string"&gt;20090225&lt;/D&gt;&lt;D xsi:type="xsd:string"&gt;20090226&lt;/D&gt;&lt;D xsi:type="xsd:string"&gt;20090227&lt;/D&gt;&lt;D xsi:type="xsd:string"&gt;20090302&lt;/D&gt;&lt;D xsi:type="xsd:string"&gt;20090303&lt;/D&gt;&lt;D xsi:type="xsd:string"&gt;20090304&lt;/D&gt;&lt;D xsi:type="xsd:string"&gt;20090305&lt;/D&gt;&lt;D xsi:type="xsd:string"&gt;20090306&lt;/D&gt;&lt;D xsi:type="xsd:string"&gt;20090309&lt;/D&gt;&lt;D xsi:type="xsd:string"&gt;20090310&lt;/D&gt;&lt;D xsi:type="xsd:string"&gt;20090311&lt;/D&gt;&lt;D xsi:type="xsd:string"&gt;20090312&lt;/D&gt;&lt;D xsi:type="xsd:string"&gt;20090313&lt;/D&gt;&lt;D xsi:type="xsd:string"&gt;20090316&lt;/D&gt;&lt;D xsi:type="xsd:string"&gt;20090317&lt;/D&gt;&lt;D xsi:type="xsd:string"&gt;20090318&lt;/D&gt;&lt;D xsi:type="xsd:string"&gt;20090319&lt;/D&gt;&lt;D xsi:type="xsd:string"&gt;20090320&lt;/D&gt;&lt;D xsi:type="xsd:string"&gt;20090323&lt;/D&gt;&lt;D xsi:type="xsd:string"&gt;20090324&lt;/D&gt;&lt;D xsi:type="xsd:string"&gt;20090325&lt;/D&gt;&lt;D xsi:type="xsd:string"&gt;20090326&lt;/D&gt;&lt;D xsi:type="xsd:string"&gt;20090327&lt;/D&gt;&lt;D xsi:type="xsd:string"&gt;20090330&lt;/D&gt;&lt;D xsi:type="xsd:string"&gt;20090331&lt;/D&gt;&lt;D xsi:type="xsd:string"&gt;20090401&lt;/D&gt;&lt;D xsi:type="xsd:string"&gt;20090402&lt;/D&gt;&lt;D xsi:type="xsd:string"&gt;20090403&lt;/D&gt;&lt;D xsi:type="xsd:string"&gt;20090406&lt;/D&gt;&lt;D xsi:type="xsd:string"&gt;20090407&lt;/D&gt;&lt;D xsi:type="xsd:string"&gt;20090408&lt;/D&gt;&lt;D xsi:type="xsd:string"&gt;20090409&lt;/D&gt;&lt;D xsi:type="xsd:string"&gt;20090410&lt;/D&gt;&lt;D xsi:type="xsd:string"&gt;20090413&lt;/D&gt;&lt;D xsi:type="xsd:string"&gt;20090414&lt;/D&gt;&lt;D xsi:type="xsd:string"&gt;20090415&lt;/D&gt;&lt;D xsi:type="xsd:string"&gt;20090416&lt;/D&gt;&lt;D xsi:type="xsd:string"&gt;20090417&lt;/D&gt;&lt;D xsi:type="xsd:string"&gt;20090420&lt;/D&gt;&lt;D xsi:type="xsd:string"&gt;20090421&lt;/D&gt;&lt;D xsi:type="xsd:string"&gt;20090422&lt;/D&gt;&lt;D xsi:type="xsd:string"&gt;20090423&lt;/D&gt;&lt;D xsi:type="xsd:string"&gt;20090424&lt;/D&gt;&lt;D xsi:type="xsd:string"&gt;20090427&lt;/D&gt;&lt;D xsi:type="xsd:string"&gt;20090428&lt;/D&gt;&lt;D xsi:type="xsd:string"&gt;20090429&lt;/D&gt;&lt;D xsi:type="xsd:string"&gt;20090430&lt;/D&gt;&lt;D xsi:type="xsd:string"&gt;20090501&lt;/D&gt;&lt;D xsi:type="xsd:string"&gt;20090504&lt;/D&gt;&lt;D xsi:type="xsd:string"&gt;20090505&lt;/D&gt;&lt;D xsi:type="xsd:string"&gt;20090506&lt;/D&gt;&lt;D xsi:type="xsd:string"&gt;20090507&lt;/D&gt;&lt;D xsi:type="xsd:string"&gt;20090508&lt;/D&gt;&lt;D xsi:type="xsd:string"&gt;20090511&lt;/D&gt;&lt;D xsi:type="xsd:string"&gt;20090512&lt;/D&gt;&lt;D xsi:type="xsd:string"&gt;20090513&lt;/D&gt;&lt;D xsi:type="xsd:string"&gt;20090514&lt;/D&gt;&lt;D xsi:type="xsd:string"&gt;20090515&lt;/D&gt;&lt;D xsi:type="xsd:string"&gt;20090518&lt;/D&gt;&lt;D xsi:type="xsd:string"&gt;20090519&lt;/D&gt;&lt;D xsi:type="xsd:string"&gt;20090520&lt;/D&gt;&lt;D xsi:type="xsd:string"&gt;20090521&lt;/D&gt;&lt;D xsi:type="xsd:string"&gt;20090522&lt;/D&gt;&lt;D xsi:type="xsd:string"&gt;20090525&lt;/D&gt;&lt;D xsi:type="xsd:string"&gt;20090526&lt;/D&gt;&lt;D xsi:type="xsd:string"&gt;20090527&lt;/D&gt;&lt;D xsi:type="xsd:string"&gt;20090528&lt;/D&gt;&lt;D xsi:type="xsd:string"&gt;20090529&lt;/D&gt;&lt;D xsi:type="xsd:string"&gt;20090601&lt;/D&gt;&lt;D xsi:type="xsd:string"&gt;20090602&lt;/D&gt;&lt;D xsi:type="xsd:string"&gt;20090603&lt;/D&gt;&lt;D xsi:type="xsd:string"&gt;20090604&lt;/D&gt;&lt;D xsi:type="xsd:string"&gt;20090605&lt;/D&gt;&lt;D xsi:type="xsd:string"&gt;20090608&lt;/D&gt;&lt;D xsi:type="xsd:string"&gt;20090609&lt;/D&gt;&lt;D xsi:type="xsd:string"&gt;20090610&lt;/D&gt;&lt;D xsi:type="xsd:string"&gt;20090611&lt;/D&gt;&lt;D xsi:type="xsd:string"&gt;20090612&lt;/D&gt;&lt;D xsi:type="xsd:string"&gt;20090615&lt;/D&gt;&lt;D xsi:type="xsd:string"&gt;20090616&lt;/D&gt;&lt;D xsi:type="xsd:string"&gt;20090617&lt;/D&gt;&lt;D xsi:type="xsd:string"&gt;20090618&lt;/D&gt;&lt;D xsi:type="xsd:string"&gt;20090619&lt;/D&gt;&lt;D xsi:type="xsd:string"&gt;20090622&lt;/D&gt;&lt;D xsi:type="xsd:string"&gt;20090623&lt;/D&gt;&lt;D xsi:type="xsd:string"&gt;20090624&lt;/D&gt;&lt;D xsi:type="xsd:string"&gt;20090625&lt;/D&gt;&lt;D xsi:type="xsd:string"&gt;20090626&lt;/D&gt;&lt;D xsi:type="xsd:string"&gt;20090629&lt;/D&gt;&lt;D xsi:type="xsd:string"&gt;20090630&lt;/D&gt;&lt;D xsi:type="xsd:string"&gt;20090701&lt;/D&gt;&lt;D xsi:type="xsd:string"&gt;20090702&lt;/D&gt;&lt;D xsi:type="xsd:string"&gt;20090703&lt;/D&gt;&lt;D xsi:type="xsd:string"&gt;20090706&lt;/D&gt;&lt;D xsi:type="xsd:string"&gt;20090707&lt;/D&gt;&lt;D xsi:type="xsd:string"&gt;20090708&lt;/D&gt;&lt;D xsi:type="xsd:string"&gt;20090709&lt;/D&gt;&lt;D xsi:type="xsd:string"&gt;20090710&lt;/D&gt;&lt;D xsi:type="xsd:string"&gt;20090713&lt;/D&gt;&lt;D xsi:type="xsd:string"&gt;20090714&lt;/D&gt;&lt;D xsi:type="xsd:string"&gt;20090715&lt;/D&gt;&lt;D xsi:type="xsd:string"&gt;20090716&lt;/D&gt;&lt;D xsi:type="xsd:string"&gt;20090717&lt;/D&gt;&lt;D xsi:type="xsd:string"&gt;20090720&lt;/D&gt;&lt;D xsi:type="xsd:string"&gt;20090721&lt;/D&gt;&lt;D xsi:type="xsd:string"&gt;20090722&lt;/D&gt;&lt;D xsi:type="xsd:string"&gt;20090723&lt;/D&gt;&lt;D xsi:type="xsd:string"&gt;20090724&lt;/D&gt;&lt;D xsi:type="xsd:string"&gt;20090727&lt;/D&gt;&lt;D xsi:type="xsd:string"&gt;20090728&lt;/D&gt;&lt;D xsi:type="xsd:string"&gt;20090729&lt;/D&gt;&lt;D xsi:type="xsd:string"&gt;20090730&lt;/D&gt;&lt;D xsi:type="xsd:string"&gt;20090731&lt;/D&gt;&lt;D xsi:type="xsd:string"&gt;20090803&lt;/D&gt;&lt;D xsi:type="xsd:string"&gt;20090804&lt;/D&gt;&lt;D xsi:type="xsd:string"&gt;20090805&lt;/D&gt;&lt;D xsi:type="xsd:string"&gt;20090806&lt;/D&gt;&lt;D xsi:type="xsd:string"&gt;20090807&lt;/D&gt;&lt;D xsi:type="xsd:string"&gt;20090810&lt;/D&gt;&lt;D xsi:type="xsd:string"&gt;20090811&lt;/D&gt;&lt;D xsi:type="xsd:string"&gt;20090812&lt;/D&gt;&lt;D xsi:type="xsd:string"&gt;20090813&lt;/D&gt;&lt;D xsi:type="xsd:string"&gt;20090814&lt;/D&gt;&lt;D xsi:type="xsd:string"&gt;20090817&lt;/D&gt;&lt;D xsi:type="xsd:string"&gt;20090818&lt;/D&gt;&lt;D xsi:type="xsd:string"&gt;20090819&lt;/D&gt;&lt;D xsi:type="xsd:string"&gt;20090820&lt;/D&gt;&lt;D xsi:type="xsd:string"&gt;20090821&lt;/D&gt;&lt;D xsi:type="xsd:string"&gt;20090824&lt;/D&gt;&lt;D xsi:type="xsd:string"&gt;20090825&lt;/D&gt;&lt;D xsi:type="xsd:string"&gt;20090826&lt;/D&gt;&lt;D xsi:type="xsd:string"&gt;20090827&lt;/D&gt;&lt;D xsi:type="xsd:string"&gt;20090828&lt;/D&gt;&lt;D xsi:type="xsd:string"&gt;20090831&lt;/D&gt;&lt;D xsi:type="xsd:string"&gt;20090901&lt;/D&gt;&lt;D xsi:type="xsd:string"&gt;20090902&lt;/D&gt;&lt;D xsi:type="xsd:string"&gt;20090903&lt;/D&gt;&lt;D xsi:type="xsd:string"&gt;20090904&lt;/D&gt;&lt;D xsi:type="xsd:string"&gt;20090907&lt;/D&gt;&lt;D xsi:type="xsd:string"&gt;20090908&lt;/D&gt;&lt;D xsi:type="xsd:string"&gt;20090909&lt;/D&gt;&lt;D xsi:type="xsd:string"&gt;20090910&lt;/D&gt;&lt;D xsi:type="xsd:string"&gt;20090911&lt;/D&gt;&lt;D xsi:type="xsd:string"&gt;20090914&lt;/D&gt;&lt;D xsi:type="xsd:string"&gt;20090915&lt;/D&gt;&lt;D xsi:type="xsd:string"&gt;20090916&lt;/D&gt;&lt;D xsi:type="xsd:string"&gt;20090917&lt;/D&gt;&lt;D xsi:type="xsd:string"&gt;20090918&lt;/D&gt;&lt;D xsi:type="xsd:string"&gt;20090921&lt;/D&gt;&lt;D xsi:type="xsd:string"&gt;20090922&lt;/D&gt;&lt;D xsi:type="xsd:string"&gt;20090923&lt;/D&gt;&lt;D xsi:type="xsd:string"&gt;20090924&lt;/D&gt;&lt;D xsi:type="xsd:string"&gt;20090925&lt;/D&gt;&lt;D xsi:type="xsd:string"&gt;20090928&lt;/D&gt;&lt;D xsi:type="xsd:string"&gt;20090929&lt;/D&gt;&lt;D xsi:type="xsd:string"&gt;20090930&lt;/D&gt;&lt;D xsi:type="xsd:string"&gt;20091001&lt;/D&gt;&lt;D xsi:type="xsd:string"&gt;20091002&lt;/D&gt;&lt;D xsi:type="xsd:string"&gt;20091005&lt;/D&gt;&lt;D xsi:type="xsd:string"&gt;20091006&lt;/D&gt;&lt;D xsi:type="xsd:string"&gt;20091007&lt;/D&gt;&lt;D xsi:type="xsd:string"&gt;20091008&lt;/D&gt;&lt;D xsi:type="xsd:string"&gt;20091009&lt;/D&gt;&lt;D xsi:type="xsd:string"&gt;20091012&lt;/D&gt;&lt;D xsi:type="xsd:string"&gt;20091013&lt;/D&gt;&lt;D xsi:type="xsd:string"&gt;20091014&lt;/D&gt;&lt;D xsi:type="xsd:string"&gt;20091015&lt;/D&gt;&lt;D xsi:type="xsd:string"&gt;20091016&lt;/D&gt;&lt;D xsi:type="xsd:string"&gt;20091019&lt;/D&gt;&lt;D xsi:type="xsd:string"&gt;20091020&lt;/D&gt;&lt;D xsi:type="xsd:string"&gt;20091021&lt;/D&gt;&lt;D xsi:type="xsd:string"&gt;20091022&lt;/D&gt;&lt;D xsi:type="xsd:string"&gt;20091023&lt;/D&gt;&lt;D xsi:type="xsd:string"&gt;20091026&lt;/D&gt;&lt;D xsi:type="xsd:string"&gt;20091027&lt;/D&gt;&lt;D xsi:type="xsd:string"&gt;20091028&lt;/D&gt;&lt;D xsi:type="xsd:string"&gt;20091029&lt;/D&gt;&lt;D xsi:type="xsd:string"&gt;20091030&lt;/D&gt;&lt;D xsi:type="xsd:string"&gt;20091102&lt;/D&gt;&lt;D xsi:type="xsd:string"&gt;20091103&lt;/D&gt;&lt;D xsi:type="xsd:string"&gt;20091104&lt;/D&gt;&lt;D xsi:type="xsd:string"&gt;20091105&lt;/D&gt;&lt;D xsi:type="xsd:string"&gt;20091106&lt;/D&gt;&lt;D xsi:type="xsd:string"&gt;20091109&lt;/D&gt;&lt;D xsi:type="xsd:string"&gt;20091110&lt;/D&gt;&lt;D xsi:type="xsd:string"&gt;20091111&lt;/D&gt;&lt;D xsi:type="xsd:string"&gt;20091112&lt;/D&gt;&lt;D xsi:type="xsd:string"&gt;20091113&lt;/D&gt;&lt;D xsi:type="xsd:string"&gt;20091116&lt;/D&gt;&lt;D xsi:type="xsd:string"&gt;20091117&lt;/D&gt;&lt;D xsi:type="xsd:string"&gt;20091118&lt;/D&gt;&lt;D xsi:type="xsd:string"&gt;20091119&lt;/D&gt;&lt;D xsi:type="xsd:string"&gt;20091120&lt;/D&gt;&lt;D xsi:type="xsd:string"&gt;20091123&lt;/D&gt;&lt;D xsi:type="xsd:string"&gt;20091124&lt;/D&gt;&lt;D xsi:type="xsd:string"&gt;20091125&lt;/D&gt;&lt;D xsi:type="xsd:string"&gt;20091126&lt;/D&gt;&lt;D xsi:type="xsd:string"&gt;20091127&lt;/D&gt;&lt;D xsi:type="xsd:string"&gt;20091130&lt;/D&gt;&lt;D xsi:type="xsd:string"&gt;20091201&lt;/D&gt;&lt;D xsi:type="xsd:string"&gt;20091202&lt;/D&gt;&lt;D xsi:type="xsd:string"&gt;20091203&lt;/D&gt;&lt;D xsi:type="xsd:string"&gt;20091204&lt;/D&gt;&lt;D xsi:type="xsd:string"&gt;20091207&lt;/D&gt;&lt;D xsi:type="xsd:string"&gt;20091208&lt;/D&gt;&lt;D xsi:type="xsd:string"&gt;20091209&lt;/D&gt;&lt;D xsi:type="xsd:string"&gt;20091210&lt;/D&gt;&lt;D xsi:type="xsd:string"&gt;20091211&lt;/D&gt;&lt;D xsi:type="xsd:string"&gt;20091214&lt;/D&gt;&lt;D xsi:type="xsd:string"&gt;20091215&lt;/D&gt;&lt;D xsi:type="xsd:string"&gt;20091216&lt;/D&gt;&lt;D xsi:type="xsd:string"&gt;20091217&lt;/D&gt;&lt;D xsi:type="xsd:string"&gt;20091218&lt;/D&gt;&lt;D xsi:type="xsd:string"&gt;20091221&lt;/D&gt;&lt;D xsi:type="xsd:string"&gt;20091222&lt;/D&gt;&lt;D xsi:type="xsd:string"&gt;20091223&lt;/D&gt;&lt;D xsi:type="xsd:string"&gt;20091224&lt;/D&gt;&lt;D xsi:type="xsd:string"&gt;20091225&lt;/D&gt;&lt;D xsi:type="xsd:string"&gt;20091228&lt;/D&gt;&lt;D xsi:type="xsd:string"&gt;20091229&lt;/D&gt;&lt;D xsi:type="xsd:string"&gt;20091230&lt;/D&gt;&lt;D xsi:type="xsd:string"&gt;20091231&lt;/D&gt;&lt;D xsi:type="xsd:string"&gt;20100101&lt;/D&gt;&lt;D xsi:type="xsd:string"&gt;20100104&lt;/D&gt;&lt;D xsi:type="xsd:string"&gt;20100105&lt;/D&gt;&lt;D xsi:type="xsd:string"&gt;20100106&lt;/D&gt;&lt;D xsi:type="xsd:string"&gt;20100107&lt;/D&gt;&lt;D xsi:type="xsd:string"&gt;20100108&lt;/D&gt;&lt;D xsi:type="xsd:string"&gt;20100111&lt;/D&gt;&lt;D xsi:type="xsd:string"&gt;20100112&lt;/D&gt;&lt;D xsi:type="xsd:string"&gt;20100113&lt;/D&gt;&lt;D xsi:type="xsd:string"&gt;20100114&lt;/D&gt;&lt;D xsi:type="xsd:string"&gt;20100115&lt;/D&gt;&lt;D xsi:type="xsd:string"&gt;20100118&lt;/D&gt;&lt;D xsi:type="xsd:string"&gt;20100119&lt;/D&gt;&lt;D xsi:type="xsd:string"&gt;20100120&lt;/D&gt;&lt;D xsi:type="xsd:string"&gt;20100121&lt;/D&gt;&lt;D xsi:type="xsd:string"&gt;20100122&lt;/D&gt;&lt;D xsi:type="xsd:string"&gt;20100125&lt;/D&gt;&lt;D xsi:type="xsd:string"&gt;20100126&lt;/D&gt;&lt;D xsi:type="xsd:string"&gt;20100127&lt;/D&gt;&lt;D xsi:type="xsd:string"&gt;20100128&lt;/D&gt;&lt;D xsi:type="xsd:string"&gt;20100129&lt;/D&gt;&lt;D xsi:type="xsd:string"&gt;20100201&lt;/D&gt;&lt;D xsi:type="xsd:string"&gt;20100202&lt;/D&gt;&lt;D xsi:type="xsd:string"&gt;20100203&lt;/D&gt;&lt;D xsi:type="xsd:string"&gt;20100204&lt;/D&gt;&lt;D xsi:type="xsd:string"&gt;20100205&lt;/D&gt;&lt;D xsi:type="xsd:string"&gt;20100208&lt;/D&gt;&lt;D xsi:type="xsd:string"&gt;20100209&lt;/D&gt;&lt;D xsi:type="xsd:string"&gt;20100210&lt;/D&gt;&lt;D xsi:type="xsd:string"&gt;20100211&lt;/D&gt;&lt;D xsi:type="xsd:string"&gt;20100212&lt;/D&gt;&lt;D xsi:type="xsd:string"&gt;20100215&lt;/D&gt;&lt;D xsi:type="xsd:string"&gt;20100216&lt;/D&gt;&lt;D xsi:type="xsd:string"&gt;20100217&lt;/D&gt;&lt;D xsi:type="xsd:string"&gt;20100218&lt;/D&gt;&lt;D xsi:type="xsd:string"&gt;20100219&lt;/D&gt;&lt;D xsi:type="xsd:string"&gt;20100222&lt;/D&gt;&lt;D xsi:type="xsd:string"&gt;20100223&lt;/D&gt;&lt;D xsi:type="xsd:string"&gt;20100224&lt;/D&gt;&lt;D xsi:type="xsd:string"&gt;20100225&lt;/D&gt;&lt;D xsi:type="xsd:string"&gt;20100226&lt;/D&gt;&lt;D xsi:type="xsd:string"&gt;20100301&lt;/D&gt;&lt;D xsi:type="xsd:string"&gt;20100302&lt;/D&gt;&lt;D xsi:type="xsd:string"&gt;20100303&lt;/D&gt;&lt;D xsi:type="xsd:string"&gt;20100304&lt;/D&gt;&lt;D xsi:type="xsd:string"&gt;20100305&lt;/D&gt;&lt;D xsi:type="xsd:string"&gt;20100308&lt;/D&gt;&lt;D xsi:type="xsd:string"&gt;20100309&lt;/D&gt;&lt;D xsi:type="xsd:string"&gt;20100310&lt;/D&gt;&lt;D xsi:type="xsd:string"&gt;20100311&lt;/D&gt;&lt;D xsi:type="xsd:string"&gt;20100312&lt;/D&gt;&lt;D xsi:type="xsd:string"&gt;20100315&lt;/D&gt;&lt;D xsi:type="xsd:string"&gt;20100316&lt;/D&gt;&lt;D xsi:type="xsd:string"&gt;20100317&lt;/D&gt;&lt;D xsi:type="xsd:string"&gt;20100318&lt;/D&gt;&lt;D xsi:type="xsd:string"&gt;20100319&lt;/D&gt;&lt;D xsi:type="xsd:string"&gt;20100322&lt;/D&gt;&lt;D xsi:type="xsd:string"&gt;20100323&lt;/D&gt;&lt;D xsi:type="xsd:string"&gt;20100324&lt;/D&gt;&lt;D xsi:type="xsd:string"&gt;20100325&lt;/D&gt;&lt;D xsi:type="xsd:string"&gt;20100326&lt;/D&gt;&lt;D xsi:type="xsd:string"&gt;20100329&lt;/D&gt;&lt;D xsi:type="xsd:string"&gt;20100330&lt;/D&gt;&lt;D xsi:type="xsd:string"&gt;20100331&lt;/D&gt;&lt;D xsi:type="xsd:string"&gt;20100401&lt;/D&gt;&lt;D xsi:type="xsd:string"&gt;20100402&lt;/D&gt;&lt;D xsi:type="xsd:string"&gt;20100405&lt;/D&gt;&lt;D xsi:type="xsd:string"&gt;20100406&lt;/D&gt;&lt;D xsi:type="xsd:string"&gt;20100407&lt;/D&gt;&lt;D xsi:type="xsd:string"&gt;20100408&lt;/D&gt;&lt;D xsi:type="xsd:string"&gt;20100409&lt;/D&gt;&lt;D xsi:type="xsd:string"&gt;20100412&lt;/D&gt;&lt;D xsi:type="xsd:string"&gt;20100413&lt;/D&gt;&lt;D xsi:type="xsd:string"&gt;20100414&lt;/D&gt;&lt;D xsi:type="xsd:string"&gt;20100415&lt;/D&gt;&lt;D xsi:type="xsd:string"&gt;20100416&lt;/D&gt;&lt;D xsi:type="xsd:string"&gt;20100419&lt;/D&gt;&lt;D xsi:type="xsd:string"&gt;20100420&lt;/D&gt;&lt;D xsi:type="xsd:string"&gt;20100421&lt;/D&gt;&lt;D xsi:type="xsd:string"&gt;20100422&lt;/D&gt;&lt;D xsi:type="xsd:string"&gt;20100423&lt;/D&gt;&lt;D xsi:type="xsd:string"&gt;20100426&lt;/D&gt;&lt;D xsi:type="xsd:string"&gt;20100427&lt;/D&gt;&lt;D xsi:type="xsd:string"&gt;20100428&lt;/D&gt;&lt;D xsi:type="xsd:string"&gt;20100429&lt;/D&gt;&lt;D xsi:type="xsd:string"&gt;20100430&lt;/D&gt;&lt;D xsi:type="xsd:string"&gt;20100503&lt;/D&gt;&lt;D xsi:type="xsd:string"&gt;20100504&lt;/D&gt;&lt;D xsi:type="xsd:string"&gt;20100505&lt;/D&gt;&lt;D xsi:type="xsd:string"&gt;20100506&lt;/D&gt;&lt;D xsi:type="xsd:string"&gt;20100507&lt;/D&gt;&lt;D xsi:type="xsd:string"&gt;20100510&lt;/D&gt;&lt;D xsi:type="xsd:string"&gt;20100511&lt;/D&gt;&lt;D xsi:type="xsd:string"&gt;20100512&lt;/D&gt;&lt;D xsi:type="xsd:string"&gt;20100513&lt;/D&gt;&lt;D xsi:type="xsd:string"&gt;20100514&lt;/D&gt;&lt;D xsi:type="xsd:string"&gt;20100517&lt;/D&gt;&lt;D xsi:type="xsd:string"&gt;20100518&lt;/D&gt;&lt;D xsi:type="xsd:string"&gt;20100519&lt;/D&gt;&lt;D xsi:type="xsd:string"&gt;20100520&lt;/D&gt;&lt;D xsi:type="xsd:string"&gt;20100521&lt;/D&gt;&lt;D xsi:type="xsd:string"&gt;20100524&lt;/D&gt;&lt;D xsi:type="xsd:string"&gt;20100525&lt;/D&gt;&lt;D xsi:type="xsd:string"&gt;20100526&lt;/D&gt;&lt;D xsi:type="xsd:string"&gt;20100527&lt;/D&gt;&lt;D xsi:type="xsd:string"&gt;20100528&lt;/D&gt;&lt;D xsi:type="xsd:string"&gt;20100531&lt;/D&gt;&lt;D xsi:type="xsd:string"&gt;20100601&lt;/D&gt;&lt;D xsi:type="xsd:string"&gt;20100602&lt;/D&gt;&lt;D xsi:type="xsd:string"&gt;20100603&lt;/D&gt;&lt;D xsi:type="xsd:string"&gt;20100604&lt;/D&gt;&lt;D xsi:type="xsd:string"&gt;20100607&lt;/D&gt;&lt;D xsi:type="xsd:string"&gt;20100608&lt;/D&gt;&lt;D xsi:type="xsd:string"&gt;20100609&lt;/D&gt;&lt;D xsi:type="xsd:string"&gt;20100610&lt;/D&gt;&lt;D xsi:type="xsd:string"&gt;20100611&lt;/D&gt;&lt;D xsi:type="xsd:string"&gt;20100614&lt;/D&gt;&lt;D xsi:type="xsd:string"&gt;20100615&lt;/D&gt;&lt;D xsi:type="xsd:string"&gt;20100616&lt;/D&gt;&lt;D xsi:type="xsd:string"&gt;20100617&lt;/D&gt;&lt;D xsi:type="xsd:string"&gt;20100618&lt;/D&gt;&lt;D xsi:type="xsd:string"&gt;20100621&lt;/D&gt;&lt;D xsi:type="xsd:string"&gt;20100622&lt;/D&gt;&lt;D xsi:type="xsd:string"&gt;20100623&lt;/D&gt;&lt;D xsi:type="xsd:string"&gt;20100624&lt;/D&gt;&lt;D xsi:type="xsd:string"&gt;20100625&lt;/D&gt;&lt;D xsi:type="xsd:string"&gt;20100628&lt;/D&gt;&lt;D xsi:type="xsd:string"&gt;20100629&lt;/D&gt;&lt;D xsi:type="xsd:string"&gt;20100630&lt;/D&gt;&lt;D xsi:type="xsd:string"&gt;20100701&lt;/D&gt;&lt;D xsi:type="xsd:string"&gt;20100702&lt;/D&gt;&lt;D xsi:type="xsd:string"&gt;20100705&lt;/D&gt;&lt;D xsi:type="xsd:string"&gt;20100706&lt;/D&gt;&lt;D xsi:type="xsd:string"&gt;20100707&lt;/D&gt;&lt;D xsi:type="xsd:string"&gt;20100708&lt;/D&gt;&lt;D xsi:type="xsd:string"&gt;20100709&lt;/D&gt;&lt;D xsi:type="xsd:string"&gt;20100712&lt;/D&gt;&lt;D xsi:type="xsd:string"&gt;20100713&lt;/D&gt;&lt;D xsi:type="xsd:string"&gt;20100714&lt;/D&gt;&lt;D xsi:type="xsd:string"&gt;20100715&lt;/D&gt;&lt;D xsi:type="xsd:string"&gt;20100716&lt;/D&gt;&lt;D xsi:type="xsd:string"&gt;20100719&lt;/D&gt;&lt;D xsi:type="xsd:string"&gt;20100720&lt;/D&gt;&lt;D xsi:type="xsd:string"&gt;20100721&lt;/D&gt;&lt;D xsi:type="xsd:string"&gt;20100722&lt;/D&gt;&lt;D xsi:type="xsd:string"&gt;20100723&lt;/D&gt;&lt;D xsi:type="xsd:string"&gt;20100726&lt;/D&gt;&lt;D xsi:type="xsd:string"&gt;20100727&lt;/D&gt;&lt;D xsi:type="xsd:string"&gt;20100728&lt;/D&gt;&lt;D xsi:type="xsd:string"&gt;20100729&lt;/D&gt;&lt;D xsi:type="xsd:string"&gt;20100730&lt;/D&gt;&lt;D xsi:type="xsd:string"&gt;20100802&lt;/D&gt;&lt;D xsi:type="xsd:string"&gt;20100803&lt;/D&gt;&lt;D xsi:type="xsd:string"&gt;20100804&lt;/D&gt;&lt;D xsi:type="xsd:string"&gt;20100805&lt;/D&gt;&lt;D xsi:type="xsd:string"&gt;20100806&lt;/D&gt;&lt;D xsi:type="xsd:string"&gt;20100809&lt;/D&gt;&lt;D xsi:type="xsd:string"&gt;20100810&lt;/D&gt;&lt;D xsi:type="xsd:string"&gt;20100811&lt;/D&gt;&lt;D xsi:type="xsd:string"&gt;20100812&lt;/D&gt;&lt;D xsi:type="xsd:string"&gt;20100813&lt;/D&gt;&lt;D xsi:type="xsd:string"&gt;20100816&lt;/D&gt;&lt;D xsi:type="xsd:string"&gt;20100817&lt;/D&gt;&lt;D xsi:type="xsd:string"&gt;20100818&lt;/D&gt;&lt;D xsi:type="xsd:string"&gt;20100819&lt;/D&gt;&lt;D xsi:type="xsd:string"&gt;20100820&lt;/D&gt;&lt;D xsi:type="xsd:string"&gt;20100823&lt;/D&gt;&lt;D xsi:type="xsd:string"&gt;20100824&lt;/D&gt;&lt;D xsi:type="xsd:string"&gt;20100825&lt;/D&gt;&lt;D xsi:type="xsd:string"&gt;20100826&lt;/D&gt;&lt;D xsi:type="xsd:string"&gt;20100827&lt;/D&gt;&lt;D xsi:type="xsd:string"&gt;20100830&lt;/D&gt;&lt;D xsi:type="xsd:string"&gt;20100831&lt;/D&gt;&lt;D xsi:type="xsd:string"&gt;20100901&lt;/D&gt;&lt;D xsi:type="xsd:string"&gt;20100902&lt;/D&gt;&lt;D xsi:type="xsd:string"&gt;20100903&lt;/D&gt;&lt;D xsi:type="xsd:string"&gt;20100906&lt;/D&gt;&lt;D xsi:type="xsd:string"&gt;20100907&lt;/D&gt;&lt;D xsi:type="xsd:string"&gt;20100908&lt;/D&gt;&lt;D xsi:type="xsd:string"&gt;20100909&lt;/D&gt;&lt;D xsi:type="xsd:string"&gt;20100910&lt;/D&gt;&lt;D xsi:type="xsd:string"&gt;20100913&lt;/D&gt;&lt;D xsi:type="xsd:string"&gt;20100914&lt;/D&gt;&lt;D xsi:type="xsd:string"&gt;20100915&lt;/D&gt;&lt;D xsi:type="xsd:string"&gt;20100916&lt;/D&gt;&lt;D xsi:type="xsd:string"&gt;20100917&lt;/D&gt;&lt;D xsi:type="xsd:string"&gt;20100920&lt;/D&gt;&lt;D xsi:type="xsd:string"&gt;20100921&lt;/D&gt;&lt;D xsi:type="xsd:string"&gt;20100922&lt;/D&gt;&lt;D xsi:type="xsd:string"&gt;20100923&lt;/D&gt;&lt;D xsi:type="xsd:string"&gt;20100924&lt;/D&gt;&lt;D xsi:type="xsd:string"&gt;20100927&lt;/D&gt;&lt;D xsi:type="xsd:string"&gt;20100928&lt;/D&gt;&lt;D xsi:type="xsd:string"&gt;20100929&lt;/D&gt;&lt;D xsi:type="xsd:string"&gt;20100930&lt;/D&gt;&lt;D xsi:type="xsd:string"&gt;20101001&lt;/D&gt;&lt;D xsi:type="xsd:string"&gt;20101004&lt;/D&gt;&lt;D xsi:type="xsd:string"&gt;20101005&lt;/D&gt;&lt;D xsi:type="xsd:string"&gt;20101006&lt;/D&gt;&lt;D xsi:type="xsd:string"&gt;20101007&lt;/D&gt;&lt;D xsi:type="xsd:string"&gt;20101008&lt;/D&gt;&lt;D xsi:type="xsd:string"&gt;20101011&lt;/D&gt;&lt;D xsi:type="xsd:string"&gt;20101012&lt;/D&gt;&lt;D xsi:type="xsd:string"&gt;20101013&lt;/D&gt;&lt;D xsi:type="xsd:string"&gt;20101014&lt;/D&gt;&lt;D xsi:type="xsd:string"&gt;20101015&lt;/D&gt;&lt;D xsi:type="xsd:string"&gt;20101018&lt;/D&gt;&lt;D xsi:type="xsd:string"&gt;20101019&lt;/D&gt;&lt;D xsi:type="xsd:string"&gt;20101020&lt;/D&gt;&lt;D xsi:type="xsd:string"&gt;20101021&lt;/D&gt;&lt;D xsi:type="xsd:string"&gt;20101022&lt;/D&gt;&lt;D xsi:type="xsd:string"&gt;20101025&lt;/D&gt;&lt;D xsi:type="xsd:string"&gt;20101026&lt;/D&gt;&lt;D xsi:type="xsd:string"&gt;20101027&lt;/D&gt;&lt;D xsi:type="xsd:string"&gt;20101028&lt;/D&gt;&lt;D xsi:type="xsd:string"&gt;20101029&lt;/D&gt;&lt;D xsi:type="xsd:string"&gt;20101101&lt;/D&gt;&lt;D xsi:type="xsd:string"&gt;20101102&lt;/D&gt;&lt;D xsi:type="xsd:string"&gt;20101103&lt;/D&gt;&lt;D xsi:type="xsd:string"&gt;20101104&lt;/D&gt;&lt;D xsi:type="xsd:string"&gt;20101105&lt;/D&gt;&lt;D xsi:type="xsd:string"&gt;20101108&lt;/D&gt;&lt;D xsi:type="xsd:string"&gt;20101109&lt;/D&gt;&lt;D xsi:type="xsd:string"&gt;20101110&lt;/D&gt;&lt;D xsi:type="xsd:string"&gt;20101111&lt;/D&gt;&lt;D xsi:type="xsd:string"&gt;20101112&lt;/D&gt;&lt;D xsi:type="xsd:string"&gt;20101115&lt;/D&gt;&lt;D xsi:type="xsd:string"&gt;20101116&lt;/D&gt;&lt;D xsi:type="xsd:string"&gt;20101117&lt;/D&gt;&lt;D xsi:type="xsd:string"&gt;20101118&lt;/D&gt;&lt;D xsi:type="xsd:string"&gt;20101119&lt;/D&gt;&lt;D xsi:type="xsd:string"&gt;20101122&lt;/D&gt;&lt;D xsi:type="xsd:string"&gt;20101123&lt;/D&gt;&lt;D xsi:type="xsd:string"&gt;20101124&lt;/D&gt;&lt;D xsi:type="xsd:string"&gt;20101125&lt;/D&gt;&lt;D xsi:type="xsd:string"&gt;20101126&lt;/D&gt;&lt;D xsi:type="xsd:string"&gt;20101129&lt;/D&gt;&lt;D xsi:type="xsd:string"&gt;20101130&lt;/D&gt;&lt;D xsi:type="xsd:string"&gt;20101201&lt;/D&gt;&lt;D xsi:type="xsd:string"&gt;20101202&lt;/D&gt;&lt;D xsi:type="xsd:string"&gt;20101203&lt;/D&gt;&lt;D xsi:type="xsd:string"&gt;20101206&lt;/D&gt;&lt;D xsi:type="xsd:string"&gt;20101207&lt;/D&gt;&lt;D xsi:type="xsd:string"&gt;20101208&lt;/D&gt;&lt;D xsi:type="xsd:string"&gt;20101209&lt;/D&gt;&lt;D xsi:type="xsd:string"&gt;20101210&lt;/D&gt;&lt;D xsi:type="xsd:string"&gt;20101213&lt;/D&gt;&lt;D xsi:type="xsd:string"&gt;20101214&lt;/D&gt;&lt;D xsi:type="xsd:string"&gt;20101215&lt;/D&gt;&lt;D xsi:type="xsd:string"&gt;20101216&lt;/D&gt;&lt;D xsi:type="xsd:string"&gt;20101217&lt;/D&gt;&lt;D xsi:type="xsd:string"&gt;20101220&lt;/D&gt;&lt;D xsi:type="xsd:string"&gt;20101221&lt;/D&gt;&lt;D xsi:type="xsd:string"&gt;20101222&lt;/D&gt;&lt;D xsi:type="xsd:string"&gt;20101223&lt;/D&gt;&lt;D xsi:type="xsd:string"&gt;20101224&lt;/D&gt;&lt;D xsi:type="xsd:string"&gt;20101227&lt;/D&gt;&lt;D xsi:type="xsd:string"&gt;20101228&lt;/D&gt;&lt;D xsi:type="xsd:string"&gt;20101229&lt;/D&gt;&lt;D xsi:type="xsd:string"&gt;20101230&lt;/D&gt;&lt;D xsi:type="xsd:string"&gt;20101231&lt;/D&gt;&lt;D xsi:type="xsd:string"&gt;20110103&lt;/D&gt;&lt;D xsi:type="xsd:string"&gt;20110104&lt;/D&gt;&lt;D xsi:type="xsd:string"&gt;20110105&lt;/D&gt;&lt;D xsi:type="xsd:string"&gt;20110106&lt;/D&gt;&lt;D xsi:type="xsd:string"&gt;20110107&lt;/D&gt;&lt;D xsi:type="xsd:string"&gt;20110110&lt;/D&gt;&lt;D xsi:type="xsd:string"&gt;20110111&lt;/D&gt;&lt;D xsi:type="xsd:string"&gt;20110112&lt;/D&gt;&lt;D xsi:type="xsd:string"&gt;20110113&lt;/D&gt;&lt;D xsi:type="xsd:string"&gt;20110114&lt;/D&gt;&lt;D xsi:type="xsd:string"&gt;20110117&lt;/D&gt;&lt;D xsi:type="xsd:string"&gt;20110118&lt;/D&gt;&lt;D xsi:type="xsd:string"&gt;20110119&lt;/D&gt;&lt;D xsi:type="xsd:string"&gt;20110120&lt;/D&gt;&lt;D xsi:type="xsd:string"&gt;20110121&lt;/D&gt;&lt;D xsi:type="xsd:string"&gt;20110124&lt;/D&gt;&lt;D xsi:type="xsd:string"&gt;20110125&lt;/D&gt;&lt;D xsi:type="xsd:string"&gt;20110126&lt;/D&gt;&lt;D xsi:type="xsd:string"&gt;20110127&lt;/D&gt;&lt;D xsi:type="xsd:string"&gt;20110128&lt;/D&gt;&lt;D xsi:type="xsd:string"&gt;20110131&lt;/D&gt;&lt;D xsi:type="xsd:string"&gt;20110201&lt;/D&gt;&lt;D xsi:type="xsd:string"&gt;20110202&lt;/D&gt;&lt;D xsi:type="xsd:string"&gt;20110203&lt;/D&gt;&lt;D xsi:type="xsd:string"&gt;20110204&lt;/D&gt;&lt;D xsi:type="xsd:string"&gt;20110207&lt;/D&gt;&lt;D xsi:type="xsd:string"&gt;20110208&lt;/D&gt;&lt;D xsi:type="xsd:string"&gt;20110209&lt;/D&gt;&lt;D xsi:type="xsd:string"&gt;20110210&lt;/D&gt;&lt;D xsi:type="xsd:string"&gt;20110211&lt;/D&gt;&lt;D xsi:type="xsd:string"&gt;20110214&lt;/D&gt;&lt;D xsi:type="xsd:string"&gt;20110215&lt;/D&gt;&lt;D xsi:type="xsd:string"&gt;20110216&lt;/D&gt;&lt;D xsi:type="xsd:string"&gt;20110217&lt;/D&gt;&lt;D xsi:type="xsd:string"&gt;20110218&lt;/D&gt;&lt;D xsi:type="xsd:string"&gt;20110221&lt;/D&gt;&lt;D xsi:type="xsd:string"&gt;20110222&lt;/D&gt;&lt;D xsi:type="xsd:string"&gt;20110223&lt;/D&gt;&lt;D xsi:type="xsd:string"&gt;20110224&lt;/D&gt;&lt;D xsi:type="xsd:string"&gt;20110225&lt;/D&gt;&lt;D xsi:type="xsd:string"&gt;20110228&lt;/D&gt;&lt;D xsi:type="xsd:string"&gt;20110301&lt;/D&gt;&lt;D xsi:type="xsd:string"&gt;20110302&lt;/D&gt;&lt;D xsi:type="xsd:string"&gt;20110303&lt;/D&gt;&lt;D xsi:type="xsd:string"&gt;20110304&lt;/D&gt;&lt;D xsi:type="xsd:string"&gt;20110307&lt;/D&gt;&lt;D xsi:type="xsd:string"&gt;20110308&lt;/D&gt;&lt;D xsi:type="xsd:string"&gt;20110309&lt;/D&gt;&lt;D xsi:type="xsd:string"&gt;20110310&lt;/D&gt;&lt;D xsi:type="xsd:string"&gt;20110311&lt;/D&gt;&lt;D xsi:type="xsd:string"&gt;20110314&lt;/D&gt;&lt;D xsi:type="xsd:string"&gt;20110315&lt;/D&gt;&lt;D xsi:type="xsd:string"&gt;20110316&lt;/D&gt;&lt;D xsi:type="xsd:string"&gt;20110317&lt;/D&gt;&lt;D xsi:type="xsd:string"&gt;20110318&lt;/D&gt;&lt;D xsi:type="xsd:string"&gt;20110321&lt;/D&gt;&lt;D xsi:type="xsd:string"&gt;20110322&lt;/D&gt;&lt;D xsi:type="xsd:string"&gt;20110323&lt;/D&gt;&lt;D xsi:type="xsd:string"&gt;20110324&lt;/D&gt;&lt;D xsi:type="xsd:string"&gt;20110325&lt;/D&gt;&lt;D xsi:type="xsd:string"&gt;20110328&lt;/D&gt;&lt;D xsi:type="xsd:string"&gt;20110329&lt;/D&gt;&lt;D xsi:type="xsd:string"&gt;20110330&lt;/D&gt;&lt;D xsi:type="xsd:string"&gt;20110331&lt;/D&gt;&lt;D xsi:type="xsd:string"&gt;20110401&lt;/D&gt;&lt;D xsi:type="xsd:string"&gt;20110404&lt;/D&gt;&lt;D xsi:type="xsd:string"&gt;20110405&lt;/D&gt;&lt;D xsi:type="xsd:string"&gt;20110406&lt;/D&gt;&lt;D xsi:type="xsd:string"&gt;20110407&lt;/D&gt;&lt;D xsi:type="xsd:string"&gt;20110408&lt;/D&gt;&lt;D xsi:type="xsd:string"&gt;20110411&lt;/D&gt;&lt;D xsi:type="xsd:string"&gt;20110412&lt;/D&gt;&lt;D xsi:type="xsd:string"&gt;20110413&lt;/D&gt;&lt;D xsi:type="xsd:string"&gt;20110414&lt;/D&gt;&lt;D xsi:type="xsd:string"&gt;20110415&lt;/D&gt;&lt;D xsi:type="xsd:string"&gt;20110418&lt;/D&gt;&lt;D xsi:type="xsd:string"&gt;20110419&lt;/D&gt;&lt;D xsi:type="xsd:string"&gt;20110420&lt;/D&gt;&lt;D xsi:type="xsd:string"&gt;20110421&lt;/D&gt;&lt;D xsi:type="xsd:string"&gt;20110422&lt;/D&gt;&lt;D xsi:type="xsd:string"&gt;20110425&lt;/D&gt;&lt;D xsi:type="xsd:string"&gt;20110426&lt;/D&gt;&lt;D xsi:type="xsd:string"&gt;20110427&lt;/D&gt;&lt;D xsi:type="xsd:string"&gt;20110428&lt;/D&gt;&lt;D xsi:type="xsd:string"&gt;20110429&lt;/D&gt;&lt;D xsi:type="xsd:string"&gt;20110502&lt;/D&gt;&lt;D xsi:type="xsd:string"&gt;20110503&lt;/D&gt;&lt;D xsi:type="xsd:string"&gt;20110504&lt;/D&gt;&lt;D xsi:type="xsd:string"&gt;20110505&lt;/D&gt;&lt;D xsi:type="xsd:string"&gt;20110506&lt;/D&gt;&lt;D xsi:type="xsd:string"&gt;20110509&lt;/D&gt;&lt;D xsi:type="xsd:string"&gt;20110510&lt;/D&gt;&lt;D xsi:type="xsd:string"&gt;20110511&lt;/D&gt;&lt;D xsi:type="xsd:string"&gt;20110512&lt;/D&gt;&lt;D xsi:type="xsd:string"&gt;20110513&lt;/D&gt;&lt;D xsi:type="xsd:string"&gt;20110516&lt;/D&gt;&lt;D xsi:type="xsd:string"&gt;20110517&lt;/D&gt;&lt;D xsi:type="xsd:string"&gt;20110518&lt;/D&gt;&lt;D xsi:type="xsd:string"&gt;20110519&lt;/D&gt;&lt;D xsi:type="xsd:string"&gt;20110520&lt;/D&gt;&lt;D xsi:type="xsd:string"&gt;20110523&lt;/D&gt;&lt;D xsi:type="xsd:string"&gt;20110524&lt;/D&gt;&lt;D xsi:type="xsd:string"&gt;20110525&lt;/D&gt;&lt;D xsi:type="xsd:string"&gt;20110526&lt;/D&gt;&lt;D xsi:type="xsd:string"&gt;20110527&lt;/D&gt;&lt;D xsi:type="xsd:string"&gt;20110530&lt;/D&gt;&lt;D xsi:type="xsd:string"&gt;20110531&lt;/D&gt;&lt;D xsi:type="xsd:string"&gt;20110601&lt;/D&gt;&lt;D xsi:type="xsd:string"&gt;20110602&lt;/D&gt;&lt;D xsi:type="xsd:string"&gt;20110603&lt;/D&gt;&lt;D xsi:type="xsd:string"&gt;20110606&lt;/D&gt;&lt;D xsi:type="xsd:string"&gt;20110607&lt;/D&gt;&lt;D xsi:type="xsd:string"&gt;20110608&lt;/D&gt;&lt;D xsi:type="xsd:string"&gt;20110609&lt;/D&gt;&lt;D xsi:type="xsd:string"&gt;20110610&lt;/D&gt;&lt;D xsi:type="xsd:string"&gt;20110613&lt;/D&gt;&lt;D xsi:type="xsd:string"&gt;20110614&lt;/D&gt;&lt;D xsi:type="xsd:string"&gt;20110615&lt;/D&gt;&lt;D xsi:type="xsd:string"&gt;20110616&lt;/D&gt;&lt;D xsi:type="xsd:string"&gt;20110617&lt;/D&gt;&lt;D xsi:type="xsd:string"&gt;20110620&lt;/D&gt;&lt;D xsi:type="xsd:string"&gt;20110621&lt;/D&gt;&lt;D xsi:type="xsd:string"&gt;20110622&lt;/D&gt;&lt;D xsi:type="xsd:string"&gt;20110623&lt;/D&gt;&lt;D xsi:type="xsd:string"&gt;20110624&lt;/D&gt;&lt;D xsi:type="xsd:string"&gt;20110627&lt;/D&gt;&lt;D xsi:type="xsd:string"&gt;20110628&lt;/D&gt;&lt;D xsi:type="xsd:string"&gt;20110629&lt;/D&gt;&lt;D xsi:type="xsd:string"&gt;20110630&lt;/D&gt;&lt;D xsi:type="xsd:string"&gt;20110701&lt;/D&gt;&lt;D xsi:type="xsd:string"&gt;20110704&lt;/D&gt;&lt;D xsi:type="xsd:string"&gt;20110705&lt;/D&gt;&lt;D xsi:type="xsd:string"&gt;20110706&lt;/D&gt;&lt;D xsi:type="xsd:string"&gt;20110707&lt;/D&gt;&lt;D xsi:type="xsd:string"&gt;20110708&lt;/D&gt;&lt;D xsi:type="xsd:string"&gt;20110711&lt;/D&gt;&lt;D xsi:type="xsd:string"&gt;20110712&lt;/D&gt;&lt;D xsi:type="xsd:string"&gt;20110713&lt;/D&gt;&lt;D xsi:type="xsd:string"&gt;20110714&lt;/D&gt;&lt;D xsi:type="xsd:string"&gt;20110715&lt;/D&gt;&lt;D xsi:type="xsd:string"&gt;20110718&lt;/D&gt;&lt;D xsi:type="xsd:string"&gt;20110719&lt;/D&gt;&lt;D xsi:type="xsd:string"&gt;20110720&lt;/D&gt;&lt;D xsi:type="xsd:string"&gt;20110721&lt;/D&gt;&lt;D xsi:type="xsd:string"&gt;20110722&lt;/D&gt;&lt;D xsi:type="xsd:string"&gt;20110725&lt;/D&gt;&lt;D xsi:type="xsd:string"&gt;20110726&lt;/D&gt;&lt;D xsi:type="xsd:string"&gt;20110727&lt;/D&gt;&lt;D xsi:type="xsd:string"&gt;20110728&lt;/D&gt;&lt;D xsi:type="xsd:string"&gt;20110729&lt;/D&gt;&lt;D xsi:type="xsd:string"&gt;20110801&lt;/D&gt;&lt;D xsi:type="xsd:string"&gt;20110802&lt;/D&gt;&lt;D xsi:type="xsd:string"&gt;20110803&lt;/D&gt;&lt;D xsi:type="xsd:string"&gt;20110804&lt;/D&gt;&lt;D xsi:type="xsd:string"&gt;20110805&lt;/D&gt;&lt;D xsi:type="xsd:string"&gt;20110808&lt;/D&gt;&lt;D xsi:type="xsd:string"&gt;20110809&lt;/D&gt;&lt;D xsi:type="xsd:string"&gt;20110810&lt;/D&gt;&lt;D xsi:type="xsd:string"&gt;20110811&lt;/D&gt;&lt;D xsi:type="xsd:string"&gt;20110812&lt;/D&gt;&lt;D xsi:type="xsd:string"&gt;20110815&lt;/D&gt;&lt;D xsi:type="xsd:string"&gt;20110816&lt;/D&gt;&lt;D xsi:type="xsd:string"&gt;20110817&lt;/D&gt;&lt;D xsi:type="xsd:string"&gt;20110818&lt;/D&gt;&lt;D xsi:type="xsd:string"&gt;20110819&lt;/D&gt;&lt;D xsi:type="xsd:string"&gt;20110822&lt;/D&gt;&lt;D xsi:type="xsd:string"&gt;20110823&lt;/D&gt;&lt;D xsi:type="xsd:string"&gt;20110824&lt;/D&gt;&lt;D xsi:type="xsd:string"&gt;20110825&lt;/D&gt;&lt;D xsi:type="xsd:string"&gt;20110826&lt;/D&gt;&lt;D xsi:type="xsd:string"&gt;20110829&lt;/D&gt;&lt;D xsi:type="xsd:string"&gt;20110830&lt;/D&gt;&lt;D xsi:type="xsd:string"&gt;20110831&lt;/D&gt;&lt;D xsi:type="xsd:string"&gt;20110901&lt;/D&gt;&lt;D xsi:type="xsd:string"&gt;20110902&lt;/D&gt;&lt;D xsi:type="xsd:string"&gt;20110905&lt;/D&gt;&lt;D xsi:type="xsd:string"&gt;20110906&lt;/D&gt;&lt;D xsi:type="xsd:string"&gt;20110907&lt;/D&gt;&lt;D xsi:type="xsd:string"&gt;20110908&lt;/D&gt;&lt;D xsi:type="xsd:string"&gt;20110909&lt;/D&gt;&lt;D xsi:type="xsd:string"&gt;20110912&lt;/D&gt;&lt;D xsi:type="xsd:string"&gt;20110913&lt;/D&gt;&lt;D xsi:type="xsd:string"&gt;20110914&lt;/D&gt;&lt;D xsi:type="xsd:string"&gt;20110915&lt;/D&gt;&lt;D xsi:type="xsd:string"&gt;20110916&lt;/D&gt;&lt;D xsi:type="xsd:string"&gt;20110919&lt;/D&gt;&lt;D xsi:type="xsd:string"&gt;20110920&lt;/D&gt;&lt;D xsi:type="xsd:string"&gt;20110921&lt;/D&gt;&lt;D xsi:type="xsd:string"&gt;20110922&lt;/D&gt;&lt;D xsi:type="xsd:string"&gt;20110923&lt;/D&gt;&lt;D xsi:type="xsd:string"&gt;20110926&lt;/D&gt;&lt;D xsi:type="xsd:string"&gt;20110927&lt;/D&gt;&lt;D xsi:type="xsd:string"&gt;20110928&lt;/D&gt;&lt;D xsi:type="xsd:string"&gt;20110929&lt;/D&gt;&lt;D xsi:type="xsd:string"&gt;20110930&lt;/D&gt;&lt;D xsi:type="xsd:string"&gt;20111003&lt;/D&gt;&lt;D xsi:type="xsd:string"&gt;20111004&lt;/D&gt;&lt;D xsi:type="xsd:string"&gt;20111005&lt;/D&gt;&lt;D xsi:type="xsd:string"&gt;20111006&lt;/D&gt;&lt;D xsi:type="xsd:string"&gt;20111007&lt;/D&gt;&lt;D xsi:type="xsd:string"&gt;20111010&lt;/D&gt;&lt;D xsi:type="xsd:string"&gt;20111011&lt;/D&gt;&lt;D xsi:type="xsd:string"&gt;20111012&lt;/D&gt;&lt;D xsi:type="xsd:string"&gt;20111013&lt;/D&gt;&lt;D xsi:type="xsd:string"&gt;20111014&lt;/D&gt;&lt;D xsi:type="xsd:string"&gt;20111017&lt;/D&gt;&lt;D xsi:type="xsd:string"&gt;20111018&lt;/D&gt;&lt;D xsi:type="xsd:string"&gt;20111019&lt;/D&gt;&lt;D xsi:type="xsd:string"&gt;20111020&lt;/D&gt;&lt;D xsi:type="xsd:string"&gt;20111021&lt;/D&gt;&lt;D xsi:type="xsd:string"&gt;20111024&lt;/D&gt;&lt;D xsi:type="xsd:string"&gt;20111025&lt;/D&gt;&lt;D xsi:type="xsd:string"&gt;20111026&lt;/D&gt;&lt;D xsi:type="xsd:string"&gt;20111027&lt;/D&gt;&lt;D xsi:type="xsd:string"&gt;20111028&lt;/D&gt;&lt;D xsi:type="xsd:string"&gt;20111031&lt;/D&gt;&lt;D xsi:type="xsd:string"&gt;20111101&lt;/D&gt;&lt;D xsi:type="xsd:string"&gt;20111102&lt;/D&gt;&lt;D xsi:type="xsd:string"&gt;20111103&lt;/D&gt;&lt;D xsi:type="xsd:string"&gt;20111104&lt;/D&gt;&lt;D xsi:type="xsd:string"&gt;20111107&lt;/D&gt;&lt;D xsi:type="xsd:string"&gt;20111108&lt;/D&gt;&lt;D xsi:type="xsd:string"&gt;20111109&lt;/D&gt;&lt;D xsi:type="xsd:string"&gt;20111110&lt;/D&gt;&lt;D xsi:type="xsd:string"&gt;20111111&lt;/D&gt;&lt;D xsi:type="xsd:string"&gt;20111114&lt;/D&gt;&lt;D xsi:type="xsd:string"&gt;20111115&lt;/D&gt;&lt;D xsi:type="xsd:string"&gt;20111116&lt;/D&gt;&lt;D xsi:type="xsd:string"&gt;20111117&lt;/D&gt;&lt;D xsi:type="xsd:string"&gt;20111118&lt;/D&gt;&lt;D xsi:type="xsd:string"&gt;20111121&lt;/D&gt;&lt;D xsi:type="xsd:string"&gt;20111122&lt;/D&gt;&lt;D xsi:type="xsd:string"&gt;20111123&lt;/D&gt;&lt;D xsi:type="xsd:string"&gt;20111124&lt;/D&gt;&lt;D xsi:type="xsd:string"&gt;20111125&lt;/D&gt;&lt;D xsi:type="xsd:string"&gt;20111128&lt;/D&gt;&lt;D xsi:type="xsd:string"&gt;20111129&lt;/D&gt;&lt;D xsi:type="xsd:string"&gt;20111130&lt;/D&gt;&lt;D xsi:type="xsd:string"&gt;20111201&lt;/D&gt;&lt;D xsi:type="xsd:string"&gt;20111202&lt;/D&gt;&lt;D xsi:type="xsd:string"&gt;20111205&lt;/D&gt;&lt;D xsi:type="xsd:string"&gt;20111206&lt;/D&gt;&lt;D xsi:type="xsd:string"&gt;20111207&lt;/D&gt;&lt;D xsi:type="xsd:string"&gt;20111208&lt;/D&gt;&lt;D xsi:type="xsd:string"&gt;20111209&lt;/D&gt;&lt;D xsi:type="xsd:string"&gt;20111212&lt;/D&gt;&lt;D xsi:type="xsd:string"&gt;20111213&lt;/D&gt;&lt;D xsi:type="xsd:string"&gt;20111214&lt;/D&gt;&lt;D xsi:type="xsd:string"&gt;20111215&lt;/D&gt;&lt;D xsi:type="xsd:string"&gt;20111216&lt;/D&gt;&lt;D xsi:type="xsd:string"&gt;20111219&lt;/D&gt;&lt;D xsi:type="xsd:string"&gt;20111220&lt;/D&gt;&lt;D xsi:type="xsd:strin</t>
        </r>
      </text>
    </comment>
    <comment ref="A14" authorId="0" shapeId="0" xr:uid="{BA230B47-49F8-4208-A9AC-BE3D9A627435}">
      <text>
        <r>
          <rPr>
            <b/>
            <sz val="9"/>
            <color indexed="81"/>
            <rFont val="Tahoma"/>
            <family val="2"/>
          </rPr>
          <t>g"&gt;20111221&lt;/D&gt;&lt;D xsi:type="xsd:string"&gt;20111222&lt;/D&gt;&lt;D xsi:type="xsd:string"&gt;20111223&lt;/D&gt;&lt;D xsi:type="xsd:string"&gt;20111226&lt;/D&gt;&lt;D xsi:type="xsd:string"&gt;20111227&lt;/D&gt;&lt;D xsi:type="xsd:string"&gt;20111228&lt;/D&gt;&lt;D xsi:type="xsd:string"&gt;20111229&lt;/D&gt;&lt;D xsi:type="xsd:string"&gt;20111230&lt;/D&gt;&lt;D xsi:type="xsd:string"&gt;20120102&lt;/D&gt;&lt;D xsi:type="xsd:string"&gt;20120103&lt;/D&gt;&lt;D xsi:type="xsd:string"&gt;20120104&lt;/D&gt;&lt;D xsi:type="xsd:string"&gt;20120105&lt;/D&gt;&lt;D xsi:type="xsd:string"&gt;20120106&lt;/D&gt;&lt;D xsi:type="xsd:string"&gt;20120109&lt;/D&gt;&lt;D xsi:type="xsd:string"&gt;20120110&lt;/D&gt;&lt;D xsi:type="xsd:string"&gt;20120111&lt;/D&gt;&lt;D xsi:type="xsd:string"&gt;20120112&lt;/D&gt;&lt;D xsi:type="xsd:string"&gt;20120113&lt;/D&gt;&lt;D xsi:type="xsd:string"&gt;20120116&lt;/D&gt;&lt;D xsi:type="xsd:string"&gt;20120117&lt;/D&gt;&lt;D xsi:type="xsd:string"&gt;20120118&lt;/D&gt;&lt;D xsi:type="xsd:string"&gt;20120119&lt;/D&gt;&lt;D xsi:type="xsd:string"&gt;20120120&lt;/D&gt;&lt;D xsi:type="xsd:string"&gt;20120123&lt;/D&gt;&lt;D xsi:type="xsd:string"&gt;20120124&lt;/D&gt;&lt;D xsi:type="xsd:string"&gt;20120125&lt;/D&gt;&lt;D xsi:type="xsd:string"&gt;20120126&lt;/D&gt;&lt;D xsi:type="xsd:string"&gt;20120127&lt;/D&gt;&lt;D xsi:type="xsd:string"&gt;20120130&lt;/D&gt;&lt;D xsi:type="xsd:string"&gt;20120131&lt;/D&gt;&lt;D xsi:type="xsd:string"&gt;20120201&lt;/D&gt;&lt;D xsi:type="xsd:string"&gt;20120202&lt;/D&gt;&lt;D xsi:type="xsd:string"&gt;20120203&lt;/D&gt;&lt;D xsi:type="xsd:string"&gt;20120206&lt;/D&gt;&lt;D xsi:type="xsd:string"&gt;20120207&lt;/D&gt;&lt;D xsi:type="xsd:string"&gt;20120208&lt;/D&gt;&lt;D xsi:type="xsd:string"&gt;20120209&lt;/D&gt;&lt;D xsi:type="xsd:string"&gt;20120210&lt;/D&gt;&lt;D xsi:type="xsd:string"&gt;20120213&lt;/D&gt;&lt;D xsi:type="xsd:string"&gt;20120214&lt;/D&gt;&lt;D xsi:type="xsd:string"&gt;20120215&lt;/D&gt;&lt;D xsi:type="xsd:string"&gt;20120216&lt;/D&gt;&lt;D xsi:type="xsd:string"&gt;20120217&lt;/D&gt;&lt;D xsi:type="xsd:string"&gt;20120220&lt;/D&gt;&lt;D xsi:type="xsd:string"&gt;20120221&lt;/D&gt;&lt;D xsi:type="xsd:string"&gt;20120222&lt;/D&gt;&lt;D xsi:type="xsd:string"&gt;20120223&lt;/D&gt;&lt;D xsi:type="xsd:string"&gt;20120224&lt;/D&gt;&lt;D xsi:type="xsd:string"&gt;20120227&lt;/D&gt;&lt;D xsi:type="xsd:string"&gt;20120228&lt;/D&gt;&lt;D xsi:type="xsd:string"&gt;20120229&lt;/D&gt;&lt;D xsi:type="xsd:string"&gt;20120301&lt;/D&gt;&lt;D xsi:type="xsd:string"&gt;20120302&lt;/D&gt;&lt;D xsi:type="xsd:string"&gt;20120305&lt;/D&gt;&lt;D xsi:type="xsd:string"&gt;20120306&lt;/D&gt;&lt;D xsi:type="xsd:string"&gt;20120307&lt;/D&gt;&lt;D xsi:type="xsd:string"&gt;20120308&lt;/D&gt;&lt;D xsi:type="xsd:string"&gt;20120309&lt;/D&gt;&lt;D xsi:type="xsd:string"&gt;20120312&lt;/D&gt;&lt;D xsi:type="xsd:string"&gt;20120313&lt;/D&gt;&lt;D xsi:type="xsd:string"&gt;20120314&lt;/D&gt;&lt;D xsi:type="xsd:string"&gt;20120315&lt;/D&gt;&lt;D xsi:type="xsd:string"&gt;20120316&lt;/D&gt;&lt;D xsi:type="xsd:string"&gt;20120319&lt;/D&gt;&lt;D xsi:type="xsd:string"&gt;20120320&lt;/D&gt;&lt;D xsi:type="xsd:string"&gt;20120321&lt;/D&gt;&lt;D xsi:type="xsd:string"&gt;20120322&lt;/D&gt;&lt;D xsi:type="xsd:string"&gt;20120323&lt;/D&gt;&lt;D xsi:type="xsd:string"&gt;20120326&lt;/D&gt;&lt;D xsi:type="xsd:string"&gt;20120327&lt;/D&gt;&lt;D xsi:type="xsd:string"&gt;20120328&lt;/D&gt;&lt;D xsi:type="xsd:string"&gt;20120329&lt;/D&gt;&lt;D xsi:type="xsd:string"&gt;20120330&lt;/D&gt;&lt;D xsi:type="xsd:string"&gt;20120402&lt;/D&gt;&lt;D xsi:type="xsd:string"&gt;20120403&lt;/D&gt;&lt;D xsi:type="xsd:string"&gt;20120404&lt;/D&gt;&lt;D xsi:type="xsd:string"&gt;20120405&lt;/D&gt;&lt;D xsi:type="xsd:string"&gt;20120406&lt;/D&gt;&lt;D xsi:type="xsd:string"&gt;20120409&lt;/D&gt;&lt;D xsi:type="xsd:string"&gt;20120410&lt;/D&gt;&lt;D xsi:type="xsd:string"&gt;20120411&lt;/D&gt;&lt;D xsi:type="xsd:string"&gt;20120412&lt;/D&gt;&lt;D xsi:type="xsd:string"&gt;20120413&lt;/D&gt;&lt;D xsi:type="xsd:string"&gt;20120416&lt;/D&gt;&lt;D xsi:type="xsd:string"&gt;20120417&lt;/D&gt;&lt;D xsi:type="xsd:string"&gt;20120418&lt;/D&gt;&lt;D xsi:type="xsd:string"&gt;20120419&lt;/D&gt;&lt;D xsi:type="xsd:string"&gt;20120420&lt;/D&gt;&lt;D xsi:type="xsd:string"&gt;20120423&lt;/D&gt;&lt;D xsi:type="xsd:string"&gt;20120424&lt;/D&gt;&lt;D xsi:type="xsd:string"&gt;20120425&lt;/D&gt;&lt;D xsi:type="xsd:string"&gt;20120426&lt;/D&gt;&lt;D xsi:type="xsd:string"&gt;20120427&lt;/D&gt;&lt;D xsi:type="xsd:string"&gt;20120430&lt;/D&gt;&lt;D xsi:type="xsd:string"&gt;20120501&lt;/D&gt;&lt;D xsi:type="xsd:string"&gt;20120502&lt;/D&gt;&lt;D xsi:type="xsd:string"&gt;20120503&lt;/D&gt;&lt;D xsi:type="xsd:string"&gt;20120504&lt;/D&gt;&lt;D xsi:type="xsd:string"&gt;20120507&lt;/D&gt;&lt;D xsi:type="xsd:string"&gt;20120508&lt;/D&gt;&lt;D xsi:type="xsd:string"&gt;20120509&lt;/D&gt;&lt;D xsi:type="xsd:string"&gt;20120510&lt;/D&gt;&lt;D xsi:type="xsd:string"&gt;20120511&lt;/D&gt;&lt;D xsi:type="xsd:string"&gt;20120514&lt;/D&gt;&lt;D xsi:type="xsd:string"&gt;20120515&lt;/D&gt;&lt;D xsi:type="xsd:string"&gt;20120516&lt;/D&gt;&lt;D xsi:type="xsd:string"&gt;20120517&lt;/D&gt;&lt;D xsi:type="xsd:string"&gt;20120518&lt;/D&gt;&lt;D xsi:type="xsd:string"&gt;20120521&lt;/D&gt;&lt;D xsi:type="xsd:string"&gt;20120522&lt;/D&gt;&lt;D xsi:type="xsd:string"&gt;20120523&lt;/D&gt;&lt;D xsi:type="xsd:string"&gt;20120524&lt;/D&gt;&lt;D xsi:type="xsd:string"&gt;20120525&lt;/D&gt;&lt;D xsi:type="xsd:string"&gt;20120528&lt;/D&gt;&lt;D xsi:type="xsd:string"&gt;20120529&lt;/D&gt;&lt;D xsi:type="xsd:string"&gt;20120530&lt;/D&gt;&lt;D xsi:type="xsd:string"&gt;20120531&lt;/D&gt;&lt;D xsi:type="xsd:string"&gt;20120601&lt;/D&gt;&lt;D xsi:type="xsd:string"&gt;20120604&lt;/D&gt;&lt;D xsi:type="xsd:string"&gt;20120605&lt;/D&gt;&lt;D xsi:type="xsd:string"&gt;20120606&lt;/D&gt;&lt;D xsi:type="xsd:string"&gt;20120607&lt;/D&gt;&lt;D xsi:type="xsd:string"&gt;20120608&lt;/D&gt;&lt;D xsi:type="xsd:string"&gt;20120611&lt;/D&gt;&lt;D xsi:type="xsd:string"&gt;20120612&lt;/D&gt;&lt;D xsi:type="xsd:string"&gt;20120613&lt;/D&gt;&lt;D xsi:type="xsd:string"&gt;20120614&lt;/D&gt;&lt;D xsi:type="xsd:string"&gt;20120615&lt;/D&gt;&lt;D xsi:type="xsd:string"&gt;20120618&lt;/D&gt;&lt;D xsi:type="xsd:string"&gt;20120619&lt;/D&gt;&lt;D xsi:type="xsd:string"&gt;20120620&lt;/D&gt;&lt;D xsi:type="xsd:string"&gt;20120621&lt;/D&gt;&lt;D xsi:type="xsd:string"&gt;20120622&lt;/D&gt;&lt;D xsi:type="xsd:string"&gt;20120625&lt;/D&gt;&lt;D xsi:type="xsd:string"&gt;20120626&lt;/D&gt;&lt;D xsi:type="xsd:string"&gt;20120627&lt;/D&gt;&lt;D xsi:type="xsd:string"&gt;20120628&lt;/D&gt;&lt;D xsi:type="xsd:string"&gt;20120629&lt;/D&gt;&lt;D xsi:type="xsd:string"&gt;20120702&lt;/D&gt;&lt;D xsi:type="xsd:string"&gt;20120703&lt;/D&gt;&lt;D xsi:type="xsd:string"&gt;20120704&lt;/D&gt;&lt;D xsi:type="xsd:string"&gt;20120705&lt;/D&gt;&lt;D xsi:type="xsd:string"&gt;20120706&lt;/D&gt;&lt;D xsi:type="xsd:string"&gt;20120709&lt;/D&gt;&lt;D xsi:type="xsd:string"&gt;20120710&lt;/D&gt;&lt;D xsi:type="xsd:string"&gt;20120711&lt;/D&gt;&lt;D xsi:type="xsd:string"&gt;20120712&lt;/D&gt;&lt;D xsi:type="xsd:string"&gt;20120713&lt;/D&gt;&lt;D xsi:type="xsd:string"&gt;20120716&lt;/D&gt;&lt;D xsi:type="xsd:string"&gt;20120717&lt;/D&gt;&lt;D xsi:type="xsd:string"&gt;20120718&lt;/D&gt;&lt;D xsi:type="xsd:string"&gt;20120719&lt;/D&gt;&lt;D xsi:type="xsd:string"&gt;20120720&lt;/D&gt;&lt;D xsi:type="xsd:string"&gt;20120723&lt;/D&gt;&lt;D xsi:type="xsd:string"&gt;20120724&lt;/D&gt;&lt;D xsi:type="xsd:string"&gt;20120725&lt;/D&gt;&lt;D xsi:type="xsd:string"&gt;20120726&lt;/D&gt;&lt;D xsi:type="xsd:string"&gt;20120727&lt;/D&gt;&lt;D xsi:type="xsd:string"&gt;20120730&lt;/D&gt;&lt;D xsi:type="xsd:string"&gt;20120731&lt;/D&gt;&lt;D xsi:type="xsd:string"&gt;20120801&lt;/D&gt;&lt;D xsi:type="xsd:string"&gt;20120802&lt;/D&gt;&lt;D xsi:type="xsd:string"&gt;20120803&lt;/D&gt;&lt;D xsi:type="xsd:string"&gt;20120806&lt;/D&gt;&lt;D xsi:type="xsd:string"&gt;20120807&lt;/D&gt;&lt;D xsi:type="xsd:string"&gt;20120808&lt;/D&gt;&lt;D xsi:type="xsd:string"&gt;20120809&lt;/D&gt;&lt;D xsi:type="xsd:string"&gt;20120810&lt;/D&gt;&lt;D xsi:type="xsd:string"&gt;20120813&lt;/D&gt;&lt;D xsi:type="xsd:string"&gt;20120814&lt;/D&gt;&lt;D xsi:type="xsd:string"&gt;20120815&lt;/D&gt;&lt;D xsi:type="xsd:string"&gt;20120816&lt;/D&gt;&lt;D xsi:type="xsd:string"&gt;20120817&lt;/D&gt;&lt;D xsi:type="xsd:string"&gt;20120820&lt;/D&gt;&lt;D xsi:type="xsd:string"&gt;20120821&lt;/D&gt;&lt;D xsi:type="xsd:string"&gt;20120822&lt;/D&gt;&lt;D xsi:type="xsd:string"&gt;20120823&lt;/D&gt;&lt;D xsi:type="xsd:string"&gt;20120824&lt;/D&gt;&lt;D xsi:type="xsd:string"&gt;20120827&lt;/D&gt;&lt;D xsi:type="xsd:string"&gt;20120828&lt;/D&gt;&lt;D xsi:type="xsd:string"&gt;20120829&lt;/D&gt;&lt;D xsi:type="xsd:string"&gt;20120830&lt;/D&gt;&lt;D xsi:type="xsd:string"&gt;20120831&lt;/D&gt;&lt;D xsi:type="xsd:string"&gt;20120903&lt;/D&gt;&lt;D xsi:type="xsd:string"&gt;20120904&lt;/D&gt;&lt;D xsi:type="xsd:string"&gt;20120905&lt;/D&gt;&lt;D xsi:type="xsd:string"&gt;20120906&lt;/D&gt;&lt;D xsi:type="xsd:string"&gt;20120907&lt;/D&gt;&lt;D xsi:type="xsd:string"&gt;20120910&lt;/D&gt;&lt;D xsi:type="xsd:string"&gt;20120911&lt;/D&gt;&lt;D xsi:type="xsd:string"&gt;20120912&lt;/D&gt;&lt;D xsi:type="xsd:string"&gt;20120913&lt;/D&gt;&lt;D xsi:type="xsd:string"&gt;20120914&lt;/D&gt;&lt;D xsi:type="xsd:string"&gt;20120917&lt;/D&gt;&lt;D xsi:type="xsd:string"&gt;20120918&lt;/D&gt;&lt;D xsi:type="xsd:string"&gt;20120919&lt;/D&gt;&lt;D xsi:type="xsd:string"&gt;20120920&lt;/D&gt;&lt;D xsi:type="xsd:string"&gt;20120921&lt;/D&gt;&lt;D xsi:type="xsd:string"&gt;20120924&lt;/D&gt;&lt;D xsi:type="xsd:string"&gt;20120925&lt;/D&gt;&lt;D xsi:type="xsd:string"&gt;20120926&lt;/D&gt;&lt;D xsi:type="xsd:string"&gt;20120927&lt;/D&gt;&lt;D xsi:type="xsd:string"&gt;20120928&lt;/D&gt;&lt;D xsi:type="xsd:string"&gt;20121001&lt;/D&gt;&lt;D xsi:type="xsd:string"&gt;20121002&lt;/D&gt;&lt;D xsi:type="xsd:string"&gt;20121003&lt;/D&gt;&lt;D xsi:type="xsd:string"&gt;20121004&lt;/D&gt;&lt;D xsi:type="xsd:string"&gt;20121005&lt;/D&gt;&lt;D xsi:type="xsd:string"&gt;20121008&lt;/D&gt;&lt;D xsi:type="xsd:string"&gt;20121009&lt;/D&gt;&lt;D xsi:type="xsd:string"&gt;20121010&lt;/D&gt;&lt;D xsi:type="xsd:string"&gt;20121011&lt;/D&gt;&lt;D xsi:type="xsd:string"&gt;20121012&lt;/D&gt;&lt;D xsi:type="xsd:string"&gt;20121015&lt;/D&gt;&lt;D xsi:type="xsd:string"&gt;20121016&lt;/D&gt;&lt;D xsi:type="xsd:string"&gt;20121017&lt;/D&gt;&lt;D xsi:type="xsd:string"&gt;20121018&lt;/D&gt;&lt;D xsi:type="xsd:string"&gt;20121019&lt;/D&gt;&lt;D xsi:type="xsd:string"&gt;20121022&lt;/D&gt;&lt;D xsi:type="xsd:string"&gt;20121023&lt;/D&gt;&lt;D xsi:type="xsd:string"&gt;20121024&lt;/D&gt;&lt;D xsi:type="xsd:string"&gt;20121025&lt;/D&gt;&lt;D xsi:type="xsd:string"&gt;20121026&lt;/D&gt;&lt;D xsi:type="xsd:string"&gt;20121029&lt;/D&gt;&lt;D xsi:type="xsd:string"&gt;20121030&lt;/D&gt;&lt;D xsi:type="xsd:string"&gt;20121031&lt;/D&gt;&lt;D xsi:type="xsd:string"&gt;20121101&lt;/D&gt;&lt;D xsi:type="xsd:string"&gt;20121102&lt;/D&gt;&lt;D xsi:type="xsd:string"&gt;20121105&lt;/D&gt;&lt;D xsi:type="xsd:string"&gt;20121106&lt;/D&gt;&lt;D xsi:type="xsd:string"&gt;20121107&lt;/D&gt;&lt;D xsi:type="xsd:string"&gt;20121108&lt;/D&gt;&lt;D xsi:type="xsd:string"&gt;20121109&lt;/D&gt;&lt;D xsi:type="xsd:string"&gt;20121112&lt;/D&gt;&lt;D xsi:type="xsd:string"&gt;20121113&lt;/D&gt;&lt;D xsi:type="xsd:string"&gt;20121114&lt;/D&gt;&lt;D xsi:type="xsd:string"&gt;20121115&lt;/D&gt;&lt;D xsi:type="xsd:string"&gt;20121116&lt;/D&gt;&lt;D xsi:type="xsd:string"&gt;20121119&lt;/D&gt;&lt;D xsi:type="xsd:string"&gt;20121120&lt;/D&gt;&lt;D xsi:type="xsd:string"&gt;20121121&lt;/D&gt;&lt;D xsi:type="xsd:string"&gt;20121122&lt;/D&gt;&lt;D xsi:type="xsd:string"&gt;20121123&lt;/D&gt;&lt;D xsi:type="xsd:string"&gt;20121126&lt;/D&gt;&lt;D xsi:type="xsd:string"&gt;20121127&lt;/D&gt;&lt;D xsi:type="xsd:string"&gt;20121128&lt;/D&gt;&lt;D xsi:type="xsd:string"&gt;20121129&lt;/D&gt;&lt;D xsi:type="xsd:string"&gt;20121130&lt;/D&gt;&lt;D xsi:type="xsd:string"&gt;20121203&lt;/D&gt;&lt;D xsi:type="xsd:string"&gt;20121204&lt;/D&gt;&lt;D xsi:type="xsd:string"&gt;20121205&lt;/D&gt;&lt;D xsi:type="xsd:string"&gt;20121206&lt;/D&gt;&lt;D xsi:type="xsd:string"&gt;20121207&lt;/D&gt;&lt;D xsi:type="xsd:string"&gt;20121210&lt;/D&gt;&lt;D xsi:type="xsd:string"&gt;20121211&lt;/D&gt;&lt;D xsi:type="xsd:string"&gt;20121212&lt;/D&gt;&lt;D xsi:type="xsd:string"&gt;20121213&lt;/D&gt;&lt;D xsi:type="xsd:string"&gt;20121214&lt;/D&gt;&lt;D xsi:type="xsd:string"&gt;20121217&lt;/D&gt;&lt;D xsi:type="xsd:string"&gt;20121218&lt;/D&gt;&lt;D xsi:type="xsd:string"&gt;20121219&lt;/D&gt;&lt;D xsi:type="xsd:string"&gt;20121220&lt;/D&gt;&lt;D xsi:type="xsd:string"&gt;20121221&lt;/D&gt;&lt;D xsi:type="xsd:string"&gt;20121224&lt;/D&gt;&lt;D xsi:type="xsd:string"&gt;20121225&lt;/D&gt;&lt;D xsi:type="xsd:string"&gt;20121226&lt;/D&gt;&lt;D xsi:type="xsd:string"&gt;20121227&lt;/D&gt;&lt;D xsi:type="xsd:string"&gt;20121228&lt;/D&gt;&lt;D xsi:type="xsd:string"&gt;20121231&lt;/D&gt;&lt;D xsi:type="xsd:string"&gt;20130101&lt;/D&gt;&lt;D xsi:type="xsd:string"&gt;20130102&lt;/D&gt;&lt;D xsi:type="xsd:string"&gt;20130103&lt;/D&gt;&lt;D xsi:type="xsd:string"&gt;20130104&lt;/D&gt;&lt;D xsi:type="xsd:string"&gt;20130107&lt;/D&gt;&lt;D xsi:type="xsd:string"&gt;20130108&lt;/D&gt;&lt;D xsi:type="xsd:string"&gt;20130109&lt;/D&gt;&lt;D xsi:type="xsd:string"&gt;20130110&lt;/D&gt;&lt;D xsi:type="xsd:string"&gt;20130111&lt;/D&gt;&lt;D xsi:type="xsd:string"&gt;20130114&lt;/D&gt;&lt;D xsi:type="xsd:string"&gt;20130115&lt;/D&gt;&lt;D xsi:type="xsd:string"&gt;20130116&lt;/D&gt;&lt;D xsi:type="xsd:string"&gt;20130117&lt;/D&gt;&lt;D xsi:type="xsd:string"&gt;20130118&lt;/D&gt;&lt;D xsi:type="xsd:string"&gt;20130121&lt;/D&gt;&lt;D xsi:type="xsd:string"&gt;20130122&lt;/D&gt;&lt;D xsi:type="xsd:string"&gt;20130123&lt;/D&gt;&lt;D xsi:type="xsd:string"&gt;20130124&lt;/D&gt;&lt;D xsi:type="xsd:string"&gt;20130125&lt;/D&gt;&lt;D xsi:type="xsd:string"&gt;20130128&lt;/D&gt;&lt;D xsi:type="xsd:string"&gt;20130129&lt;/D&gt;&lt;D xsi:type="xsd:string"&gt;20130130&lt;/D&gt;&lt;D xsi:type="xsd:string"&gt;20130131&lt;/D&gt;&lt;D xsi:type="xsd:string"&gt;20130201&lt;/D&gt;&lt;D xsi:type="xsd:string"&gt;20130204&lt;/D&gt;&lt;D xsi:type="xsd:string"&gt;20130205&lt;/D&gt;&lt;D xsi:type="xsd:string"&gt;20130206&lt;/D&gt;&lt;D xsi:type="xsd:string"&gt;20130207&lt;/D&gt;&lt;D xsi:type="xsd:string"&gt;20130208&lt;/D&gt;&lt;D xsi:type="xsd:string"&gt;20130211&lt;/D&gt;&lt;D xsi:type="xsd:string"&gt;20130212&lt;/D&gt;&lt;D xsi:type="xsd:string"&gt;20130213&lt;/D&gt;&lt;D xsi:type="xsd:string"&gt;20130214&lt;/D&gt;&lt;D xsi:type="xsd:string"&gt;20130215&lt;/D&gt;&lt;D xsi:type="xsd:string"&gt;20130218&lt;/D&gt;&lt;D xsi:type="xsd:string"&gt;20130219&lt;/D&gt;&lt;D xsi:type="xsd:string"&gt;20130220&lt;/D&gt;&lt;D xsi:type="xsd:string"&gt;20130221&lt;/D&gt;&lt;D xsi:type="xsd:string"&gt;20130222&lt;/D&gt;&lt;D xsi:type="xsd:string"&gt;20130225&lt;/D&gt;&lt;D xsi:type="xsd:string"&gt;20130226&lt;/D&gt;&lt;D xsi:type="xsd:string"&gt;20130227&lt;/D&gt;&lt;D xsi:type="xsd:string"&gt;20130228&lt;/D&gt;&lt;D xsi:type="xsd:string"&gt;20130301&lt;/D&gt;&lt;D xsi:type="xsd:string"&gt;20130304&lt;/D&gt;&lt;D xsi:type="xsd:string"&gt;20130305&lt;/D&gt;&lt;D xsi:type="xsd:string"&gt;20130306&lt;/D&gt;&lt;D xsi:type="xsd:string"&gt;20130307&lt;/D&gt;&lt;D xsi:type="xsd:string"&gt;20130308&lt;/D&gt;&lt;D xsi:type="xsd:string"&gt;20130311&lt;/D&gt;&lt;D xsi:type="xsd:string"&gt;20130312&lt;/D&gt;&lt;D xsi:type="xsd:string"&gt;20130313&lt;/D&gt;&lt;D xsi:type="xsd:string"&gt;20130314&lt;/D&gt;&lt;D xsi:type="xsd:string"&gt;20130315&lt;/D&gt;&lt;D xsi:type="xsd:string"&gt;20130318&lt;/D&gt;&lt;D xsi:type="xsd:string"&gt;20130319&lt;/D&gt;&lt;D xsi:type="xsd:string"&gt;20130320&lt;/D&gt;&lt;D xsi:type="xsd:string"&gt;20130321&lt;/D&gt;&lt;D xsi:type="xsd:string"&gt;20130322&lt;/D&gt;&lt;D xsi:type="xsd:string"&gt;20130325&lt;/D&gt;&lt;D xsi:type="xsd:string"&gt;20130326&lt;/D&gt;&lt;D xsi:type="xsd:string"&gt;20130327&lt;/D&gt;&lt;D xsi:type="xsd:string"&gt;20130328&lt;/D&gt;&lt;D xsi:type="xsd:string"&gt;20130329&lt;/D&gt;&lt;D xsi:type="xsd:string"&gt;20130401&lt;/D&gt;&lt;D xsi:type="xsd:string"&gt;20130402&lt;/D&gt;&lt;D xsi:type="xsd:string"&gt;20130403&lt;/D&gt;&lt;D xsi:type="xsd:string"&gt;20130404&lt;/D&gt;&lt;D xsi:type="xsd:string"&gt;20130405&lt;/D&gt;&lt;D xsi:type="xsd:string"&gt;20130408&lt;/D&gt;&lt;D xsi:type="xsd:string"&gt;20130409&lt;/D&gt;&lt;D xsi:type="xsd:string"&gt;20130410&lt;/D&gt;&lt;D xsi:type="xsd:string"&gt;20130411&lt;/D&gt;&lt;D xsi:type="xsd:string"&gt;20130412&lt;/D&gt;&lt;D xsi:type="xsd:string"&gt;20130415&lt;/D&gt;&lt;D xsi:type="xsd:string"&gt;20130416&lt;/D&gt;&lt;D xsi:type="xsd:string"&gt;20130417&lt;/D&gt;&lt;D xsi:type="xsd:string"&gt;20130418&lt;/D&gt;&lt;D xsi:type="xsd:string"&gt;20130419&lt;/D&gt;&lt;D xsi:type="xsd:string"&gt;20130422&lt;/D&gt;&lt;D xsi:type="xsd:string"&gt;20130423&lt;/D&gt;&lt;D xsi:type="xsd:string"&gt;20130424&lt;/D&gt;&lt;D xsi:type="xsd:string"&gt;20130425&lt;/D&gt;&lt;D xsi:type="xsd:string"&gt;20130426&lt;/D&gt;&lt;D xsi:type="xsd:string"&gt;20130429&lt;/D&gt;&lt;D xsi:type="xsd:string"&gt;20130430&lt;/D&gt;&lt;D xsi:type="xsd:string"&gt;20130501&lt;/D&gt;&lt;D xsi:type="xsd:string"&gt;20130502&lt;/D&gt;&lt;D xsi:type="xsd:string"&gt;20130503&lt;/D&gt;&lt;D xsi:type="xsd:string"&gt;20130506&lt;/D&gt;&lt;D xsi:type="xsd:string"&gt;20130507&lt;/D&gt;&lt;D xsi:type="xsd:string"&gt;20130508&lt;/D&gt;&lt;D xsi:type="xsd:string"&gt;20130509&lt;/D&gt;&lt;D xsi:type="xsd:string"&gt;20130510&lt;/D&gt;&lt;D xsi:type="xsd:string"&gt;20130513&lt;/D&gt;&lt;D xsi:type="xsd:string"&gt;20130514&lt;/D&gt;&lt;D xsi:type="xsd:string"&gt;20130515&lt;/D&gt;&lt;D xsi:type="xsd:string"&gt;20130516&lt;/D&gt;&lt;D xsi:type="xsd:string"&gt;20130517&lt;/D&gt;&lt;D xsi:type="xsd:string"&gt;20130520&lt;/D&gt;&lt;D xsi:type="xsd:string"&gt;20130521&lt;/D&gt;&lt;D xsi:type="xsd:string"&gt;20130522&lt;/D&gt;&lt;D xsi:type="xsd:string"&gt;20130523&lt;/D&gt;&lt;D xsi:type="xsd:string"&gt;20130524&lt;/D&gt;&lt;D xsi:type="xsd:string"&gt;20130527&lt;/D&gt;&lt;D xsi:type="xsd:string"&gt;20130528&lt;/D&gt;&lt;D xsi:type="xsd:string"&gt;20130529&lt;/D&gt;&lt;D xsi:type="xsd:string"&gt;20130530&lt;/D&gt;&lt;D xsi:type="xsd:string"&gt;20130531&lt;/D&gt;&lt;D xsi:type="xsd:string"&gt;20130603&lt;/D&gt;&lt;D xsi:type="xsd:string"&gt;20130604&lt;/D&gt;&lt;D xsi:type="xsd:string"&gt;20130605&lt;/D&gt;&lt;D xsi:type="xsd:string"&gt;20130606&lt;/D&gt;&lt;D xsi:type="xsd:string"&gt;20130607&lt;/D&gt;&lt;D xsi:type="xsd:string"&gt;20130610&lt;/D&gt;&lt;D xsi:type="xsd:string"&gt;20130611&lt;/D&gt;&lt;D xsi:type="xsd:string"&gt;20130612&lt;/D&gt;&lt;D xsi:type="xsd:string"&gt;20130613&lt;/D&gt;&lt;D xsi:type="xsd:string"&gt;20130614&lt;/D&gt;&lt;D xsi:type="xsd:string"&gt;20130617&lt;/D&gt;&lt;D xsi:type="xsd:string"&gt;20130618&lt;/D&gt;&lt;D xsi:type="xsd:string"&gt;20130619&lt;/D&gt;&lt;D xsi:type="xsd:string"&gt;20130620&lt;/D&gt;&lt;D xsi:type="xsd:string"&gt;20130621&lt;/D&gt;&lt;D xsi:type="xsd:string"&gt;20130624&lt;/D&gt;&lt;D xsi:type="xsd:string"&gt;20130625&lt;/D&gt;&lt;D xsi:type="xsd:string"&gt;20130626&lt;/D&gt;&lt;D xsi:type="xsd:string"&gt;20130627&lt;/D&gt;&lt;D xsi:type="xsd:string"&gt;20130628&lt;/D&gt;&lt;D xsi:type="xsd:string"&gt;20130701&lt;/D&gt;&lt;D xsi:type="xsd:string"&gt;20130702&lt;/D&gt;&lt;D xsi:type="xsd:string"&gt;20130703&lt;/D&gt;&lt;D xsi:type="xsd:string"&gt;20130704&lt;/D&gt;&lt;D xsi:type="xsd:string"&gt;20130705&lt;/D&gt;&lt;D xsi:type="xsd:string"&gt;20130708&lt;/D&gt;&lt;D xsi:type="xsd:string"&gt;20130709&lt;/D&gt;&lt;D xsi:type="xsd:string"&gt;20130710&lt;/D&gt;&lt;D xsi:type="xsd:string"&gt;20130711&lt;/D&gt;&lt;D xsi:type="xsd:string"&gt;20130712&lt;/D&gt;&lt;D xsi:type="xsd:string"&gt;20130715&lt;/D&gt;&lt;D xsi:type="xsd:string"&gt;20130716&lt;/D&gt;&lt;D xsi:type="xsd:string"&gt;20130717&lt;/D&gt;&lt;D xsi:type="xsd:string"&gt;20130718&lt;/D&gt;&lt;D xsi:type="xsd:string"&gt;20130719&lt;/D&gt;&lt;D xsi:type="xsd:string"&gt;20130722&lt;/D&gt;&lt;D xsi:type="xsd:string"&gt;20130723&lt;/D&gt;&lt;D xsi:type="xsd:string"&gt;20130724&lt;/D&gt;&lt;D xsi:type="xsd:string"&gt;20130725&lt;/D&gt;&lt;D xsi:type="xsd:string"&gt;20130726&lt;/D&gt;&lt;D xsi:type="xsd:string"&gt;20130729&lt;/D&gt;&lt;D xsi:type="xsd:string"&gt;20130730&lt;/D&gt;&lt;D xsi:type="xsd:string"&gt;20130731&lt;/D&gt;&lt;D xsi:type="xsd:string"&gt;20130801&lt;/D&gt;&lt;D xsi:type="xsd:string"&gt;20130802&lt;/D&gt;&lt;D xsi:type="xsd:string"&gt;20130805&lt;/D&gt;&lt;D xsi:type="xsd:string"&gt;20130806&lt;/D&gt;&lt;D xsi:type="xsd:string"&gt;20130807&lt;/D&gt;&lt;D xsi:type="xsd:string"&gt;20130808&lt;/D&gt;&lt;D xsi:type="xsd:string"&gt;20130809&lt;/D&gt;&lt;D xsi:type="xsd:string"&gt;20130812&lt;/D&gt;&lt;D xsi:type="xsd:string"&gt;20130813&lt;/D&gt;&lt;D xsi:type="xsd:string"&gt;20130814&lt;/D&gt;&lt;D xsi:type="xsd:string"&gt;20130815&lt;/D&gt;&lt;D xsi:type="xsd:string"&gt;20130816&lt;/D&gt;&lt;D xsi:type="xsd:string"&gt;20130819&lt;/D&gt;&lt;D xsi:type="xsd:string"&gt;20130820&lt;/D&gt;&lt;D xsi:type="xsd:string"&gt;20130821&lt;/D&gt;&lt;D xsi:type="xsd:string"&gt;20130822&lt;/D&gt;&lt;D xsi:type="xsd:string"&gt;20130823&lt;/D&gt;&lt;D xsi:type="xsd:string"&gt;20130826&lt;/D&gt;&lt;D xsi:type="xsd:string"&gt;20130827&lt;/D&gt;&lt;D xsi:type="xsd:string"&gt;20130828&lt;/D&gt;&lt;D xsi:type="xsd:string"&gt;20130829&lt;/D&gt;&lt;D xsi:type="xsd:string"&gt;20130830&lt;/D&gt;&lt;D xsi:type="xsd:string"&gt;20130902&lt;/D&gt;&lt;D xsi:type="xsd:string"&gt;20130903&lt;/D&gt;&lt;D xsi:type="xsd:string"&gt;20130904&lt;/D&gt;&lt;D xsi:type="xsd:string"&gt;20130905&lt;/D&gt;&lt;D xsi:type="xsd:string"&gt;20130906&lt;/D&gt;&lt;D xsi:type="xsd:string"&gt;20130909&lt;/D&gt;&lt;D xsi:type="xsd:string"&gt;20130910&lt;/D&gt;&lt;D xsi:type="xsd:string"&gt;20130911&lt;/D&gt;&lt;D xsi:type="xsd:string"&gt;20130912&lt;/D&gt;&lt;D xsi:type="xsd:string"&gt;20130913&lt;/D&gt;&lt;D xsi:type="xsd:string"&gt;20130916&lt;/D&gt;&lt;D xsi:type="xsd:string"&gt;20130917&lt;/D&gt;&lt;D xsi:type="xsd:string"&gt;20130918&lt;/D&gt;&lt;D xsi:type="xsd:string"&gt;20130919&lt;/D&gt;&lt;D xsi:type="xsd:string"&gt;20130920&lt;/D&gt;&lt;D xsi:type="xsd:string"&gt;20130923&lt;/D&gt;&lt;D xsi:type="xsd:string"&gt;20130924&lt;/D&gt;&lt;D xsi:type="xsd:string"&gt;20130925&lt;/D&gt;&lt;D xsi:type="xsd:string"&gt;20130926&lt;/D&gt;&lt;D xsi:type="xsd:string"&gt;20130927&lt;/D&gt;&lt;D xsi:type="xsd:string"&gt;20130930&lt;/D&gt;&lt;D xsi:type="xsd:string"&gt;20131001&lt;/D&gt;&lt;D xsi:type="xsd:string"&gt;20131002&lt;/D&gt;&lt;D xsi:type="xsd:string"&gt;20131003&lt;/D&gt;&lt;D xsi:type="xsd:string"&gt;20131004&lt;/D&gt;&lt;D xsi:type="xsd:string"&gt;20131007&lt;/D&gt;&lt;D xsi:type="xsd:string"&gt;20131008&lt;/D&gt;&lt;D xsi:type="xsd:string"&gt;20131009&lt;/D&gt;&lt;D xsi:type="xsd:string"&gt;20131010&lt;/D&gt;&lt;D xsi:type="xsd:string"&gt;20131011&lt;/D&gt;&lt;D xsi:type="xsd:string"&gt;20131014&lt;/D&gt;&lt;D xsi:type="xsd:string"&gt;20131015&lt;/D&gt;&lt;D xsi:type="xsd:string"&gt;20131016&lt;/D&gt;&lt;D xsi:type="xsd:string"&gt;20131017&lt;/D&gt;&lt;D xsi:type="xsd:string"&gt;20131018&lt;/D&gt;&lt;D xsi:type="xsd:string"&gt;20131021&lt;/D&gt;&lt;D xsi:type="xsd:string"&gt;20131022&lt;/D&gt;&lt;D xsi:type="xsd:string"&gt;20131023&lt;/D&gt;&lt;D xsi:type="xsd:string"&gt;20131024&lt;/D&gt;&lt;D xsi:type="xsd:string"&gt;20131025&lt;/D&gt;&lt;D xsi:type="xsd:string"&gt;20131028&lt;/D&gt;&lt;D xsi:type="xsd:string"&gt;20131029&lt;/D&gt;&lt;D xsi:type="xsd:string"&gt;20131030&lt;/D&gt;&lt;D xsi:type="xsd:string"&gt;20131031&lt;/D&gt;&lt;D xsi:type="xsd:string"&gt;20131101&lt;/D&gt;&lt;D xsi:type="xsd:string"&gt;20131104&lt;/D&gt;&lt;D xsi:type="xsd:string"&gt;20131105&lt;/D&gt;&lt;D xsi:type="xsd:string"&gt;20131106&lt;/D&gt;&lt;D xsi:type="xsd:string"&gt;20131107&lt;/D&gt;&lt;D xsi:type="xsd:string"&gt;20131108&lt;/D&gt;&lt;D xsi:type="xsd:string"&gt;20131111&lt;/D&gt;&lt;D xsi:type="xsd:string"&gt;20131112&lt;/D&gt;&lt;D xsi:type="xsd:string"&gt;20131113&lt;/D&gt;&lt;D xsi:type="xsd:string"&gt;20131114&lt;/D&gt;&lt;D xsi:type="xsd:string"&gt;20131115&lt;/D&gt;&lt;D xsi:type="xsd:string"&gt;20131118&lt;/D&gt;&lt;D xsi:type="xsd:string"&gt;20131119&lt;/D&gt;&lt;D xsi:type="xsd:string"&gt;20131120&lt;/D&gt;&lt;D xsi:type="xsd:string"&gt;20131121&lt;/D&gt;&lt;D xsi:type="xsd:string"&gt;20131122&lt;/D&gt;&lt;D xsi:type="xsd:string"&gt;20131125&lt;/D&gt;&lt;D xsi:type="xsd:string"&gt;20131126&lt;/D&gt;&lt;D xsi:type="xsd:string"&gt;20131127&lt;/D&gt;&lt;D xsi:type="xsd:string"&gt;20131128&lt;/D&gt;&lt;D xsi:type="xsd:string"&gt;20131129&lt;/D&gt;&lt;D xsi:type="xsd:string"&gt;20131202&lt;/D&gt;&lt;D xsi:type="xsd:string"&gt;20131203&lt;/D&gt;&lt;D xsi:type="xsd:string"&gt;20131204&lt;/D&gt;&lt;D xsi:type="xsd:string"&gt;20131205&lt;/D&gt;&lt;D xsi:type="xsd:string"&gt;20131206&lt;/D&gt;&lt;D xsi:type="xsd:string"&gt;20131209&lt;/D&gt;&lt;D xsi:type="xsd:string"&gt;20131210&lt;/D&gt;&lt;D xsi:type="xsd:string"&gt;20131211&lt;/D&gt;&lt;D xsi:type="xsd:string"&gt;20131212&lt;/D&gt;&lt;D xsi:type="xsd:string"&gt;20131213&lt;/D&gt;&lt;D xsi:type="xsd:string"&gt;20131216&lt;/D&gt;&lt;D xsi:type="xsd:string"&gt;20131217&lt;/D&gt;&lt;D xsi:type="xsd:string"&gt;20131218&lt;/D&gt;&lt;D xsi:type="xsd:string"&gt;20131219&lt;/D&gt;&lt;D xsi:type="xsd:string"&gt;20131220&lt;/D&gt;&lt;D xsi:type="xsd:string"&gt;20131223&lt;/D&gt;&lt;D xsi:type="xsd:string"&gt;20131224&lt;/D&gt;&lt;D xsi:type="xsd:string"&gt;20131225&lt;/D&gt;&lt;D xsi:type="xsd:string"&gt;20131226&lt;/D&gt;&lt;D xsi:type="xsd:string"&gt;20131227&lt;/D&gt;&lt;D xsi:type="xsd:string"&gt;20131230&lt;/D&gt;&lt;D xsi:type="xsd:string"&gt;20131231&lt;/D&gt;&lt;D xsi:type="xsd:string"&gt;20140101&lt;/D&gt;&lt;D xsi:type="xsd:string"&gt;20140102&lt;/D&gt;&lt;D xsi:type="xsd:string"&gt;20140103&lt;/D&gt;&lt;D xsi:type="xsd:string"&gt;20140106&lt;/D&gt;&lt;D xsi:type="xsd:string"&gt;20140107&lt;/D&gt;&lt;D xsi:type="xsd:string"&gt;20140108&lt;/D&gt;&lt;D xsi:type="xsd:string"&gt;20140109&lt;/D&gt;&lt;D xsi:type="xsd:string"&gt;20140110&lt;/D&gt;&lt;D xsi:type="xsd:string"&gt;20140113&lt;/D&gt;&lt;D xsi:type="xsd:string"&gt;20140114&lt;/D&gt;&lt;D xsi:type="xsd:string"&gt;20140115&lt;/D&gt;&lt;D xsi:type="xsd:string"&gt;20140116&lt;/D&gt;&lt;D xsi:type="xsd:string"&gt;20140117&lt;/D&gt;&lt;D xsi:type="xsd:string"&gt;20140120&lt;/D&gt;&lt;D xsi:type="xsd:string"&gt;20140121&lt;/D&gt;&lt;D xsi:type="xsd:string"&gt;20140122&lt;/D&gt;&lt;D xsi:type="xsd:string"&gt;20140123&lt;/D&gt;&lt;D xsi:type="xsd:string"&gt;20140124&lt;/D&gt;&lt;D xsi:type="xsd:string"&gt;20140127&lt;/D&gt;&lt;D xsi:type="xsd:string"&gt;20140128&lt;/D&gt;&lt;D xsi:type="xsd:string"&gt;20140129&lt;/D&gt;&lt;D xsi:type="xsd:string"&gt;20140130&lt;/D&gt;&lt;D xsi:type="xsd:string"&gt;20140131&lt;/D&gt;&lt;D xsi:type="xsd:string"&gt;20140203&lt;/D&gt;&lt;D xsi:type="xsd:string"&gt;20140204&lt;/D&gt;&lt;D xsi:type="xsd:string"&gt;20140205&lt;/D&gt;&lt;D xsi:type="xsd:string"&gt;20140206&lt;/D&gt;&lt;D xsi:type="xsd:string"&gt;20140207&lt;/D&gt;&lt;D xsi:type="xsd:string"&gt;20140210&lt;/D&gt;&lt;D xsi:type="xsd:string"&gt;20140211&lt;/D&gt;&lt;D xsi:type="xsd:string"&gt;20140212&lt;/D&gt;&lt;D xsi:type="xsd:string"&gt;20140213&lt;/D&gt;&lt;D xsi:type="xsd:string"&gt;20140214&lt;/D&gt;&lt;D xsi:type="xsd:string"&gt;20140217&lt;/D&gt;&lt;D xsi:type="xsd:string"&gt;20140218&lt;/D&gt;&lt;D xsi:type="xsd:string"&gt;20140219&lt;/D&gt;&lt;D xsi:type="xsd:string"&gt;20140220&lt;/D&gt;&lt;D xsi:type="xsd:string"&gt;20140221&lt;/D&gt;&lt;D xsi:type="xsd:string"&gt;20140224&lt;/D&gt;&lt;D xsi:type="xsd:string"&gt;20140225&lt;/D&gt;&lt;D xsi:type="xsd:string"&gt;20140226&lt;/D&gt;&lt;D xsi:type="xsd:string"&gt;20140227&lt;/D&gt;&lt;D xsi:type="xsd:string"&gt;20140228&lt;/D&gt;&lt;D xsi:type="xsd:string"&gt;20140303&lt;/D&gt;&lt;D xsi:type="xsd:string"&gt;20140304&lt;/D&gt;&lt;D xsi:type="xsd:string"&gt;20140305&lt;/D&gt;&lt;D xsi:type="xsd:string"&gt;20140306&lt;/D&gt;&lt;D xsi:type="xsd:string"&gt;20140307&lt;/D&gt;&lt;D xsi:type="xsd:string"&gt;20140310&lt;/D&gt;&lt;D xsi:type="xsd:string"&gt;20140311&lt;/D&gt;&lt;D xsi:type="xsd:string"&gt;20140312&lt;/D&gt;&lt;D xsi:type="xsd:string"&gt;20140313&lt;/D&gt;&lt;D xsi:type="xsd:string"&gt;20140314&lt;/D&gt;&lt;D xsi:type="xsd:string"&gt;20140317&lt;/D&gt;&lt;D xsi:type="xsd:string"&gt;20140318&lt;/D&gt;&lt;D xsi:type="xsd:string"&gt;20140319&lt;/D&gt;&lt;D xsi:type="xsd:string"&gt;20140320&lt;/D&gt;&lt;D xsi:type="xsd:string"&gt;20140321&lt;/D&gt;&lt;D xsi:type="xsd:string"&gt;20140324&lt;/D&gt;&lt;D xsi:type="xsd:string"&gt;20140325&lt;/D&gt;&lt;D xsi:type="xsd:string"&gt;20140326&lt;/D&gt;&lt;D xsi:type="xsd:string"&gt;20140327&lt;/D&gt;&lt;D xsi:type="xsd:string"&gt;20140328&lt;/D&gt;&lt;D xsi:type="xsd:string"&gt;20140331&lt;/D&gt;&lt;D xsi:type="xsd:string"&gt;20140401&lt;/D&gt;&lt;D xsi:type="xsd:string"&gt;20140402&lt;/D&gt;&lt;D xsi:type="xsd:string"&gt;20140403&lt;/D&gt;&lt;D xsi:type="xsd:string"&gt;20140404&lt;/D&gt;&lt;D xsi:type="xsd:string"&gt;20140407&lt;/D&gt;&lt;D xsi:type="xsd:string"&gt;20140408&lt;/D&gt;&lt;D xsi:type="xsd:string"&gt;20140409&lt;/D&gt;&lt;D xsi:type="xsd:string"&gt;20140410&lt;/D&gt;&lt;D xsi:type="xsd:string"&gt;20140411&lt;/D&gt;&lt;D xsi:type="xsd:string"&gt;20140414&lt;/D&gt;&lt;D xsi:type="xsd:string"&gt;20140415&lt;/D&gt;&lt;D xsi:type="xsd:string"&gt;20140416&lt;/D&gt;&lt;D xsi:type="xsd:string"&gt;20140417&lt;/D&gt;&lt;D xsi:type="xsd:string"&gt;20140418&lt;/D&gt;&lt;D xsi:type="xsd:string"&gt;20140421&lt;/D&gt;&lt;D xsi:type="xsd:string"&gt;20140422&lt;/D&gt;&lt;D xsi:type="xsd:string"&gt;20140423&lt;/D&gt;&lt;D xsi:type="xsd:string"&gt;20140424&lt;/D&gt;&lt;D xsi:type="xsd:string"&gt;20140425&lt;/D&gt;&lt;D xsi:type="xsd:string"&gt;20140428&lt;/D&gt;&lt;D xsi:type="xsd:string"&gt;20140429&lt;/D&gt;&lt;D xsi:type="xsd:string"&gt;20140430&lt;/D&gt;&lt;D xsi:type="xsd:string"&gt;20140501&lt;/D&gt;&lt;D xsi:type="xsd:string"&gt;20140502&lt;/D&gt;&lt;D xsi:type="xsd:string"&gt;20140505&lt;/D&gt;&lt;D xsi:type="xsd:string"&gt;20140506&lt;/D&gt;&lt;D xsi:type="xsd:string"&gt;20140507&lt;/D&gt;&lt;D xsi:type="xsd:string"&gt;20140508&lt;/D&gt;&lt;D xsi:type="xsd:string"&gt;20140509&lt;/D&gt;&lt;D xsi:type="xsd:string"&gt;20140512&lt;/D&gt;&lt;D xsi:type="xsd:string"&gt;20140513&lt;/D&gt;&lt;D xsi:type="xsd:string"&gt;20140514&lt;/D&gt;&lt;D xsi:type="xsd:string"&gt;20140515&lt;/D&gt;&lt;D xsi:type="xsd:string"&gt;20140516&lt;/D&gt;&lt;D xsi:type="xsd:string"&gt;20140519&lt;/D&gt;&lt;D xsi:type="xsd:string"&gt;20140520&lt;/D&gt;&lt;D xsi:type="xsd:string"&gt;20140521&lt;/D&gt;&lt;D xsi:type="xsd:string"&gt;20140522&lt;/D&gt;&lt;D xsi:type="xsd:string"&gt;20140523&lt;/D&gt;&lt;D xsi:type="xsd:string"&gt;20140526&lt;/D&gt;&lt;D xsi:type="xsd:string"&gt;20140527&lt;/D&gt;&lt;D xsi:type="xsd:string"&gt;20140528&lt;/D&gt;&lt;D xsi:type="xsd:string"&gt;20140529&lt;/D&gt;&lt;D xsi:type="xsd:string"&gt;20140530&lt;/D&gt;&lt;D xsi:type="xsd:string"&gt;20140602&lt;/D&gt;&lt;D xsi:type="xsd:string"&gt;20140603&lt;/D&gt;&lt;D xsi:type="xsd:string"&gt;20140604&lt;/D&gt;&lt;D xsi:type="xsd:string"&gt;20140605&lt;/D&gt;&lt;D xsi:type="xsd:string"&gt;20140606&lt;/D&gt;&lt;D xsi:type="xsd:string"&gt;20140609&lt;/D&gt;&lt;D xsi:type="xsd:string"&gt;20140610&lt;/D&gt;&lt;D xsi:type="xsd:string"&gt;20140611&lt;/D&gt;&lt;D xsi:type="xsd:string"&gt;20140612&lt;/D&gt;&lt;D xsi:type="xsd:string"&gt;20140613&lt;/D&gt;&lt;D xsi:type="xsd:string"&gt;20140616&lt;/D&gt;&lt;D xsi:type="xsd:string"&gt;20140617&lt;/D&gt;&lt;D xsi:type="xsd:string"&gt;20140618&lt;/D&gt;&lt;D xsi:type="xsd:string"&gt;20140619&lt;/D&gt;&lt;D xsi:type="xsd:string"&gt;20140620&lt;/D&gt;&lt;D xsi:type="xsd:string"&gt;20140623&lt;/D&gt;&lt;D xsi:type="xsd:string"&gt;20140624&lt;/D&gt;&lt;D xsi:type="xsd:string"&gt;20140625&lt;/D&gt;&lt;D xsi:type="xsd:string"&gt;20140626&lt;/D&gt;&lt;D xsi:type="xsd:string"&gt;20140627&lt;/D&gt;&lt;D xsi:type="xsd:string"&gt;20140630&lt;/D&gt;&lt;D xsi:type="xsd:string"&gt;20140701&lt;/D&gt;&lt;D xsi:type="xsd:string"&gt;20140702&lt;/D&gt;&lt;D xsi:type="xsd:string"&gt;20140703&lt;/D&gt;&lt;D xsi:type="xsd:string"&gt;20140704&lt;/D&gt;&lt;D xsi:type="xsd:string"&gt;20140707&lt;/D&gt;&lt;D xsi:type="xsd:string"&gt;20140708&lt;/D&gt;&lt;D xsi:type="xsd:string"&gt;20140709&lt;/D&gt;&lt;D xsi:type="xsd:string"&gt;20140710&lt;/D&gt;&lt;D xsi:type="xsd:string"&gt;20140711&lt;/D&gt;&lt;D xsi:type="xsd:string"&gt;20140714&lt;/D&gt;&lt;D xsi:type="xsd:string"&gt;20140715&lt;/D&gt;&lt;D xsi:type="xsd:string"&gt;20140716&lt;/D&gt;&lt;D xsi:type="xsd:string"&gt;20140717&lt;/D&gt;&lt;D xsi:type="xsd:string"&gt;20140718&lt;/D&gt;&lt;D xsi:type="xsd:string"&gt;20140721&lt;/D&gt;&lt;D xsi:type="xsd:string"&gt;20140722&lt;/D&gt;&lt;D xsi:type="xsd:string"&gt;20140723&lt;/D&gt;&lt;D xsi:type="xsd:string"&gt;20140724&lt;/D&gt;&lt;D xsi:type="xsd:string"&gt;20140725&lt;/D&gt;&lt;D xsi:type="xsd:string"&gt;20140728&lt;/D&gt;&lt;D xsi:type="xsd:string"&gt;20140729&lt;/D&gt;&lt;D xsi:type="xsd:string"&gt;20140730&lt;/D&gt;&lt;D xsi:type="xsd:string"&gt;20140731&lt;/D&gt;&lt;D xsi:type="xsd:string"&gt;20140801&lt;/D&gt;&lt;D xsi:type="xsd:string"&gt;20140804&lt;/D&gt;&lt;D xsi:type="xsd:string"&gt;20140805&lt;/D&gt;&lt;D xsi:type="xsd:string"&gt;20140806&lt;/D&gt;&lt;D xsi:type="xsd:string"&gt;20140807&lt;/D&gt;&lt;D xsi:type="xsd:string"&gt;20140808&lt;/D&gt;&lt;D xsi:type="xsd:string"&gt;20140811&lt;/D&gt;&lt;D xsi:type="xsd:string"&gt;20140812&lt;/D&gt;&lt;D xsi:type="xsd:string"&gt;20140813&lt;/D&gt;&lt;D xsi:type="xsd:string"&gt;20140814&lt;/D&gt;&lt;D xsi:type="xsd:string"&gt;20140815&lt;/D&gt;&lt;D xsi:type="xsd:string"&gt;20140818&lt;/D&gt;&lt;D xsi:type="xsd:string"&gt;20140819&lt;/D&gt;&lt;D xsi:type="xsd:string"&gt;20140820&lt;/D&gt;&lt;D xsi:type="xsd:string"&gt;20140821&lt;/D&gt;&lt;D xsi:type="xsd:string"&gt;20140822&lt;/D&gt;&lt;D xsi:type="xsd:string"&gt;20140825&lt;/D&gt;&lt;D xsi:type="xsd:string"&gt;20140826&lt;/D&gt;&lt;D xsi:type="xsd:string"&gt;20140827&lt;/D&gt;&lt;D xsi:type="xsd:string"&gt;20140828&lt;/D&gt;&lt;D xsi:type="xsd:string"&gt;20140829&lt;/D&gt;&lt;D xsi:type="xsd:string"&gt;20140901&lt;/D&gt;&lt;D xsi:type="xsd:string"&gt;20140902&lt;/D&gt;&lt;D xsi:type="xsd:string"&gt;20140903&lt;/D&gt;&lt;D xsi:type="xsd:string"&gt;20140904&lt;/D&gt;&lt;D xsi:type="xsd:string"&gt;20140905&lt;/D&gt;&lt;D xsi:type="xsd:string"&gt;20140908&lt;/D&gt;&lt;D xsi:type="xsd:string"&gt;20140909&lt;/D&gt;&lt;D xsi:type="xsd:string"&gt;20140910&lt;/D&gt;&lt;D xsi:type="xsd:string"&gt;20140911&lt;/D&gt;&lt;D xsi:type="xsd:string"&gt;20140912&lt;/D&gt;&lt;D xsi:type="xsd:string"&gt;20140915&lt;/D&gt;&lt;D xsi:type="xsd:string"&gt;20140916&lt;/D&gt;&lt;D xsi:type="xsd:string"&gt;20140917&lt;/D&gt;&lt;D xsi:type="xsd:string"&gt;20140918&lt;/D&gt;&lt;D xsi:type="xsd:string"&gt;20140919&lt;/D&gt;&lt;D xsi:type="xsd:string"&gt;20140922&lt;/D&gt;&lt;D xsi:type="xsd:string"&gt;20140923&lt;/D&gt;&lt;D xsi:type="xsd:string"&gt;20140924&lt;/D&gt;&lt;D xsi:type="xsd:string"&gt;20140925&lt;/D&gt;&lt;D xsi:type="xsd:string"&gt;20140926&lt;/D&gt;&lt;D xsi:type="xsd:string"&gt;20140929&lt;/D&gt;&lt;D xsi:type="xsd:string"&gt;20140930&lt;/D&gt;&lt;D xsi:type="xsd:string"&gt;20141001&lt;/D&gt;&lt;D xsi:type="xsd:string"&gt;20141002&lt;/D&gt;&lt;D xsi:type="xsd:string"&gt;20141003&lt;/D&gt;&lt;D xsi:type="xsd:string"&gt;20141006&lt;/D&gt;&lt;D xsi:type="xsd:string"&gt;20141007&lt;/D&gt;&lt;D xsi:type="xsd:string"&gt;20141008&lt;/D&gt;&lt;D xsi:type="xsd:string"&gt;20141009&lt;/D&gt;&lt;D xsi:type="xsd:string"&gt;20141010&lt;/D&gt;&lt;D xsi:type="xsd:string"&gt;20141013&lt;/D&gt;&lt;D xsi:type="xsd:string"&gt;20141014&lt;/D&gt;&lt;D xsi:type="xsd:string"&gt;20141015&lt;/D&gt;&lt;D xsi:type="xsd:string"&gt;20141016&lt;/D&gt;&lt;D xsi:type="xsd:string"&gt;20141017&lt;/D&gt;&lt;D xsi:type="xsd:string"&gt;20141020&lt;/D&gt;&lt;D xsi:type="xsd:string"&gt;20141021&lt;/D&gt;&lt;D xsi:type="xsd:string"&gt;20141022&lt;/D&gt;&lt;D xsi:type="xsd:string"&gt;20141023&lt;/D&gt;&lt;D xsi:type="xsd:string"&gt;20141024&lt;/D&gt;&lt;D xsi:type="xsd:string"&gt;20141027&lt;/D&gt;&lt;D xsi:type="xsd:string"&gt;20141028&lt;/D&gt;&lt;D xsi:type="xsd:string"&gt;20141029&lt;/D&gt;&lt;D xsi:type="xsd:string"&gt;20141030&lt;/D&gt;&lt;D xsi:type="xsd:string"&gt;20141031&lt;/D&gt;&lt;D xsi:type="xsd:string"&gt;20141103&lt;/D&gt;&lt;D xsi:type="xsd:string"&gt;20141104&lt;/D&gt;&lt;D xsi:type="xsd:string"&gt;20141105&lt;/D&gt;&lt;D xsi:type="xsd:string"&gt;20141106&lt;/D&gt;&lt;D xsi:type="xsd:string"&gt;20141107&lt;/D&gt;&lt;D xsi:type="xsd:string"&gt;20141110&lt;/D&gt;&lt;D xsi:type="xsd:string"&gt;20141111&lt;/D&gt;&lt;D xsi:type="xsd:string"&gt;20141112&lt;/D&gt;&lt;D xsi:type="xsd:string"&gt;20141113&lt;/D&gt;&lt;D xsi:type="xsd:string"&gt;20141114&lt;/D&gt;&lt;D xsi:type="xsd:string"&gt;20141117&lt;/D&gt;&lt;D xsi:type="xsd:string"&gt;20141118&lt;/D&gt;&lt;D xsi:type="xsd:string"&gt;20141119&lt;/D&gt;&lt;D xsi:type="xsd:string"&gt;20141120&lt;/D&gt;&lt;D xsi:type="xsd:string"&gt;20141121&lt;/D&gt;&lt;D xsi:type="xsd:string"&gt;20141124&lt;/D&gt;&lt;D xsi:type="xsd:string"&gt;20141125&lt;/D&gt;&lt;D xsi:type="xsd:string"&gt;20141126&lt;/D&gt;&lt;D xsi:type="xsd:string"&gt;20141127&lt;/D&gt;&lt;D xsi:type="xsd:string"&gt;20141128&lt;/D&gt;&lt;D xsi:type="xsd:string"&gt;20141201&lt;/D&gt;&lt;D xsi:type="xsd:string"&gt;20141202&lt;/D&gt;&lt;D xsi:type="xsd:string"&gt;20141203&lt;/D&gt;&lt;D xsi:type="xsd:string"&gt;20141204&lt;/D&gt;&lt;D xsi:type="xsd:string"&gt;20141205&lt;/D&gt;&lt;D xsi:type="xsd:string"&gt;20141208&lt;/D&gt;&lt;D xsi:type="xsd:string"&gt;20141209&lt;/D&gt;&lt;D xsi:type="xsd:string"&gt;20141210&lt;/D&gt;&lt;D xsi:type="xsd:string"&gt;20141211&lt;/D&gt;&lt;D xsi:type="xsd:string"&gt;20141212&lt;/D&gt;&lt;D xsi:type="xsd:string"&gt;20141215&lt;/D&gt;&lt;D xsi:type="xsd:string"&gt;20141216&lt;/D&gt;&lt;D xsi:type="xsd:string"&gt;20141217&lt;/D&gt;&lt;D xsi:type="xsd:string"&gt;20141218&lt;/D&gt;&lt;D xsi:type="xsd:string"&gt;20141219&lt;/D&gt;&lt;D xsi:type="xsd:string"&gt;20141222&lt;/D&gt;&lt;D xsi:type="xsd:string"&gt;20141223&lt;/D&gt;&lt;D xsi:type="xsd:string"&gt;20141224&lt;/D&gt;&lt;D xsi:type="xsd:string"&gt;20141225&lt;/D&gt;&lt;D xsi:type="xsd:string"&gt;20141226&lt;/D&gt;&lt;D xsi:type="xsd:string"&gt;20141229&lt;/D&gt;&lt;D xsi:type="xsd:string"&gt;20141230&lt;/D&gt;&lt;D xsi:type="xsd:string"&gt;20141231&lt;/D&gt;&lt;D xsi:type="xsd:string"&gt;20150101&lt;/D&gt;&lt;D xsi:type="xsd:string"&gt;20150102&lt;/D&gt;&lt;D xsi:type="xsd:string"&gt;20150105&lt;/D&gt;&lt;D xsi:type="xsd:string"&gt;20150106&lt;/D&gt;&lt;D xsi:type="xsd:string"&gt;20150107&lt;/D&gt;&lt;D xsi:type="xsd:string"&gt;20150108&lt;/D&gt;&lt;D xsi:type="xsd:string"&gt;20150109&lt;/D&gt;&lt;D xsi:type="xsd:string"&gt;20150112&lt;/D&gt;&lt;D xsi:type="xsd:string"&gt;20150113&lt;/D&gt;&lt;D xsi:type="xsd:string"&gt;20150114&lt;/D&gt;&lt;D xsi:type="xsd:string"&gt;20150115&lt;/D&gt;&lt;D xsi:type="xsd:string"&gt;20150116&lt;/D&gt;&lt;D xsi:type="xsd:string"&gt;20150119&lt;/D&gt;&lt;D xsi:type="xsd:string"&gt;20150120&lt;/D&gt;&lt;D xsi:type="xsd:string"&gt;20150121&lt;/D&gt;&lt;D xsi:type="xsd:string"&gt;20150122&lt;/D&gt;&lt;D xsi:type="xsd:string"&gt;20150123&lt;/D&gt;&lt;D xsi:type="xsd:string"&gt;20150126&lt;/D&gt;&lt;D xsi:type="xsd:string"&gt;20150127&lt;/D&gt;&lt;D xsi:type="xsd:string"&gt;20150128&lt;/D&gt;&lt;D xsi:type="xsd:string"&gt;20150129&lt;/D&gt;&lt;D xsi:type="xsd:string"&gt;20150130&lt;/D&gt;&lt;D xsi:type="xsd:string"&gt;20150202&lt;/D&gt;&lt;D xsi:type="xsd:string"&gt;20150203&lt;/D&gt;&lt;D xsi:type="xsd:string"&gt;20150204&lt;/D&gt;&lt;D xsi:type="xsd:string"&gt;20150205&lt;/D&gt;&lt;D xsi:type="xsd:string"&gt;20150206&lt;/D&gt;&lt;D xsi:type="xsd:string"&gt;20150209&lt;/D&gt;&lt;D xsi:type="xsd:string"&gt;20150210&lt;/D&gt;&lt;D xsi:type="xsd:string"&gt;20150211&lt;/D&gt;&lt;D xsi:type="xsd:string"&gt;20150212&lt;/D&gt;&lt;D xsi:type="xsd:string"&gt;20150213&lt;/D&gt;&lt;D xsi:type="xsd:string"&gt;20150216&lt;/D&gt;&lt;D xsi:type="xsd:string"&gt;20150217&lt;/D&gt;&lt;D xsi:type="xsd:string"&gt;20150218&lt;/D&gt;&lt;D xsi:type="xsd:string"&gt;20150219&lt;/D&gt;&lt;D xsi:type="xsd:string"&gt;20150220&lt;/D&gt;&lt;D xsi:type="xsd:string"&gt;20150223&lt;/D&gt;&lt;D xsi:type="xsd:string"&gt;20150224&lt;/D&gt;&lt;D xsi:type="xsd:string"&gt;20150225&lt;/D&gt;&lt;D xsi:type="xsd:string"&gt;20150226&lt;/D&gt;&lt;D xsi:type="xsd:string"&gt;20150227&lt;/D&gt;&lt;D xsi:type="xsd:string"&gt;20150302&lt;/D&gt;&lt;D xsi:type="xsd:string"&gt;20150303&lt;/D&gt;&lt;D xsi:type="xsd:string"&gt;20150304&lt;/D&gt;&lt;D xsi:type="xsd:string"&gt;20150305&lt;/D&gt;&lt;D xsi:type="xsd:string"&gt;20150306&lt;/D&gt;&lt;D xsi:type="xsd:string"&gt;20150309&lt;/D&gt;&lt;D xsi:type="xsd:string"&gt;20150310&lt;/D&gt;&lt;D xsi:type="xsd:string"&gt;20150311&lt;/D&gt;&lt;D xsi:type="xsd:string"&gt;20150312&lt;/D&gt;&lt;D xsi:type="xsd:string"&gt;20150313&lt;/D&gt;&lt;D xsi:type="xsd:string"&gt;20150316&lt;/D&gt;&lt;D xsi:type="xsd:string"&gt;20150317&lt;/D&gt;&lt;D xsi:type="xsd:string"&gt;20150318&lt;/D&gt;&lt;D xsi:type="xsd:string"&gt;20150319&lt;/D&gt;&lt;D xsi:type="xsd:string"&gt;20150320&lt;/D&gt;&lt;D xsi:type="xsd:string"&gt;20150323&lt;/D&gt;&lt;D xsi:type="xsd:string"&gt;20150324&lt;/D&gt;&lt;D xsi:type="xsd:string"&gt;20150325&lt;/D&gt;&lt;D xsi:type="xsd:string"&gt;20150326&lt;/D&gt;&lt;D xsi:type="xsd:string"&gt;20150327&lt;/D&gt;&lt;D xsi:type="xsd:string"&gt;20150330&lt;/D&gt;&lt;D xsi:type="xsd:string"&gt;20150331&lt;/D&gt;&lt;D xsi:type="xsd:string"&gt;20150401&lt;/D&gt;&lt;D xsi:type="xsd:string"&gt;20150402&lt;/D&gt;&lt;D xsi:type="xsd:string"&gt;20150403&lt;/D&gt;&lt;D xsi:type="xsd:string"&gt;20150406&lt;/D&gt;&lt;D xsi:type="xsd:string"&gt;20150407&lt;/D&gt;&lt;D xsi:type="xsd:string"&gt;20150408&lt;/D&gt;&lt;D xsi:type="xsd:string"&gt;20150409&lt;/D&gt;&lt;D xsi:type="xsd:string"&gt;20150410&lt;/D&gt;&lt;D xsi:type="xsd:string"&gt;20150413&lt;/D&gt;&lt;D xsi:type="xsd:string"&gt;20150414&lt;/D&gt;&lt;D xsi:type="xsd:string"&gt;20150415&lt;/D&gt;&lt;D xsi:type="xsd:string"&gt;20150416&lt;/D&gt;&lt;D xsi:type="xsd:string"&gt;20150417&lt;/D&gt;&lt;D xsi:type="xsd:string"&gt;20150420&lt;/D&gt;&lt;D xsi:type="xsd:string"&gt;20150421&lt;/D&gt;&lt;D xsi:type="xsd:string"&gt;20150422&lt;/D&gt;&lt;D xsi:type="xsd:string"&gt;20150423&lt;/D&gt;&lt;D xsi:type="xsd:string"&gt;20150424&lt;/D&gt;&lt;D xsi:type="xsd:string"&gt;20150427&lt;/D&gt;&lt;D xsi:type="xsd:string"&gt;20150428&lt;/D&gt;&lt;D xsi:type="xsd:string"&gt;20150429&lt;/D&gt;&lt;D xsi:type="xsd:string"&gt;20150430&lt;/D&gt;&lt;D xsi:type="xsd:string"&gt;20150501&lt;/D&gt;&lt;D xsi:type="xsd:string"&gt;20150504&lt;/D&gt;&lt;D xsi:type="xsd:string"&gt;20150505&lt;/D&gt;&lt;D xsi:type="xsd:string"&gt;20150506&lt;/D&gt;&lt;D xsi:type="xsd:string"&gt;20150507&lt;/D&gt;&lt;D xsi:type="xsd:string"&gt;20150508&lt;/D&gt;&lt;D xsi:type="xsd:string"&gt;20150511&lt;/D&gt;&lt;D xsi:type="xsd:string"&gt;20150512&lt;/D&gt;&lt;D xsi:type="xsd:string"&gt;20150513&lt;/D&gt;&lt;D xsi</t>
        </r>
      </text>
    </comment>
    <comment ref="A15" authorId="0" shapeId="0" xr:uid="{91EA7ED9-3F61-40B8-89EA-B7B6E8772655}">
      <text>
        <r>
          <rPr>
            <b/>
            <sz val="9"/>
            <color indexed="81"/>
            <rFont val="Tahoma"/>
            <family val="2"/>
          </rPr>
          <t>:type="xsd:string"&gt;20150514&lt;/D&gt;&lt;D xsi:type="xsd:string"&gt;20150515&lt;/D&gt;&lt;D xsi:type="xsd:string"&gt;20150518&lt;/D&gt;&lt;D xsi:type="xsd:string"&gt;20150519&lt;/D&gt;&lt;D xsi:type="xsd:string"&gt;20150520&lt;/D&gt;&lt;D xsi:type="xsd:string"&gt;20150521&lt;/D&gt;&lt;D xsi:type="xsd:string"&gt;20150522&lt;/D&gt;&lt;D xsi:type="xsd:string"&gt;20150525&lt;/D&gt;&lt;D xsi:type="xsd:string"&gt;20150526&lt;/D&gt;&lt;D xsi:type="xsd:string"&gt;20150527&lt;/D&gt;&lt;D xsi:type="xsd:string"&gt;20150528&lt;/D&gt;&lt;D xsi:type="xsd:string"&gt;20150529&lt;/D&gt;&lt;D xsi:type="xsd:string"&gt;20150601&lt;/D&gt;&lt;D xsi:type="xsd:string"&gt;20150602&lt;/D&gt;&lt;D xsi:type="xsd:string"&gt;20150603&lt;/D&gt;&lt;D xsi:type="xsd:string"&gt;20150604&lt;/D&gt;&lt;D xsi:type="xsd:string"&gt;20150605&lt;/D&gt;&lt;D xsi:type="xsd:string"&gt;20150608&lt;/D&gt;&lt;D xsi:type="xsd:string"&gt;20150609&lt;/D&gt;&lt;D xsi:type="xsd:string"&gt;20150610&lt;/D&gt;&lt;D xsi:type="xsd:string"&gt;20150611&lt;/D&gt;&lt;D xsi:type="xsd:string"&gt;20150612&lt;/D&gt;&lt;D xsi:type="xsd:string"&gt;20150615&lt;/D&gt;&lt;D xsi:type="xsd:string"&gt;20150616&lt;/D&gt;&lt;D xsi:type="xsd:string"&gt;20150617&lt;/D&gt;&lt;D xsi:type="xsd:string"&gt;20150618&lt;/D&gt;&lt;D xsi:type="xsd:string"&gt;20150619&lt;/D&gt;&lt;D xsi:type="xsd:string"&gt;20150622&lt;/D&gt;&lt;D xsi:type="xsd:string"&gt;20150623&lt;/D&gt;&lt;D xsi:type="xsd:string"&gt;20150624&lt;/D&gt;&lt;D xsi:type="xsd:string"&gt;20150625&lt;/D&gt;&lt;D xsi:type="xsd:string"&gt;20150626&lt;/D&gt;&lt;D xsi:type="xsd:string"&gt;20150629&lt;/D&gt;&lt;D xsi:type="xsd:string"&gt;20150630&lt;/D&gt;&lt;D xsi:type="xsd:string"&gt;20150701&lt;/D&gt;&lt;D xsi:type="xsd:string"&gt;20150702&lt;/D&gt;&lt;D xsi:type="xsd:string"&gt;20150703&lt;/D&gt;&lt;D xsi:type="xsd:string"&gt;20150706&lt;/D&gt;&lt;D xsi:type="xsd:string"&gt;20150707&lt;/D&gt;&lt;D xsi:type="xsd:string"&gt;20150708&lt;/D&gt;&lt;D xsi:type="xsd:string"&gt;20150709&lt;/D&gt;&lt;D xsi:type="xsd:string"&gt;20150710&lt;/D&gt;&lt;D xsi:type="xsd:string"&gt;20150713&lt;/D&gt;&lt;D xsi:type="xsd:string"&gt;20150714&lt;/D&gt;&lt;D xsi:type="xsd:string"&gt;20150715&lt;/D&gt;&lt;D xsi:type="xsd:string"&gt;20150716&lt;/D&gt;&lt;D xsi:type="xsd:string"&gt;20150717&lt;/D&gt;&lt;D xsi:type="xsd:string"&gt;20150720&lt;/D&gt;&lt;D xsi:type="xsd:string"&gt;20150721&lt;/D&gt;&lt;D xsi:type="xsd:string"&gt;20150722&lt;/D&gt;&lt;D xsi:type="xsd:string"&gt;20150723&lt;/D&gt;&lt;D xsi:type="xsd:string"&gt;20150724&lt;/D&gt;&lt;D xsi:type="xsd:string"&gt;20150727&lt;/D&gt;&lt;D xsi:type="xsd:string"&gt;20150728&lt;/D&gt;&lt;D xsi:type="xsd:string"&gt;20150729&lt;/D&gt;&lt;D xsi:type="xsd:string"&gt;20150730&lt;/D&gt;&lt;D xsi:type="xsd:string"&gt;20150731&lt;/D&gt;&lt;D xsi:type="xsd:string"&gt;20150803&lt;/D&gt;&lt;D xsi:type="xsd:string"&gt;20150804&lt;/D&gt;&lt;D xsi:type="xsd:string"&gt;20150805&lt;/D&gt;&lt;D xsi:type="xsd:string"&gt;20150806&lt;/D&gt;&lt;D xsi:type="xsd:string"&gt;20150807&lt;/D&gt;&lt;D xsi:type="xsd:string"&gt;20150810&lt;/D&gt;&lt;D xsi:type="xsd:string"&gt;20150811&lt;/D&gt;&lt;D xsi:type="xsd:string"&gt;20150812&lt;/D&gt;&lt;D xsi:type="xsd:string"&gt;20150813&lt;/D&gt;&lt;D xsi:type="xsd:string"&gt;20150814&lt;/D&gt;&lt;D xsi:type="xsd:string"&gt;20150817&lt;/D&gt;&lt;D xsi:type="xsd:string"&gt;20150818&lt;/D&gt;&lt;D xsi:type="xsd:string"&gt;20150819&lt;/D&gt;&lt;D xsi:type="xsd:string"&gt;20150820&lt;/D&gt;&lt;D xsi:type="xsd:string"&gt;20150821&lt;/D&gt;&lt;D xsi:type="xsd:string"&gt;20150824&lt;/D&gt;&lt;D xsi:type="xsd:string"&gt;20150825&lt;/D&gt;&lt;D xsi:type="xsd:string"&gt;20150826&lt;/D&gt;&lt;D xsi:type="xsd:string"&gt;20150827&lt;/D&gt;&lt;D xsi:type="xsd:string"&gt;20150828&lt;/D&gt;&lt;D xsi:type="xsd:string"&gt;20150831&lt;/D&gt;&lt;D xsi:type="xsd:string"&gt;20150901&lt;/D&gt;&lt;D xsi:type="xsd:string"&gt;20150902&lt;/D&gt;&lt;D xsi:type="xsd:string"&gt;20150903&lt;/D&gt;&lt;D xsi:type="xsd:string"&gt;20150904&lt;/D&gt;&lt;D xsi:type="xsd:string"&gt;20150907&lt;/D&gt;&lt;D xsi:type="xsd:string"&gt;20150908&lt;/D&gt;&lt;D xsi:type="xsd:string"&gt;20150909&lt;/D&gt;&lt;D xsi:type="xsd:string"&gt;20150910&lt;/D&gt;&lt;D xsi:type="xsd:string"&gt;20150911&lt;/D&gt;&lt;D xsi:type="xsd:string"&gt;20150914&lt;/D&gt;&lt;D xsi:type="xsd:string"&gt;20150915&lt;/D&gt;&lt;D xsi:type="xsd:string"&gt;20150916&lt;/D&gt;&lt;D xsi:type="xsd:string"&gt;20150917&lt;/D&gt;&lt;D xsi:type="xsd:string"&gt;20150918&lt;/D&gt;&lt;D xsi:type="xsd:string"&gt;20150921&lt;/D&gt;&lt;D xsi:type="xsd:string"&gt;20150922&lt;/D&gt;&lt;D xsi:type="xsd:string"&gt;20150923&lt;/D&gt;&lt;D xsi:type="xsd:string"&gt;20150924&lt;/D&gt;&lt;D xsi:type="xsd:string"&gt;20150925&lt;/D&gt;&lt;D xsi:type="xsd:string"&gt;20150928&lt;/D&gt;&lt;D xsi:type="xsd:string"&gt;20150929&lt;/D&gt;&lt;D xsi:type="xsd:string"&gt;20150930&lt;/D&gt;&lt;D xsi:type="xsd:string"&gt;20151001&lt;/D&gt;&lt;D xsi:type="xsd:string"&gt;20151002&lt;/D&gt;&lt;D xsi:type="xsd:string"&gt;20151005&lt;/D&gt;&lt;D xsi:type="xsd:string"&gt;20151006&lt;/D&gt;&lt;D xsi:type="xsd:string"&gt;20151007&lt;/D&gt;&lt;D xsi:type="xsd:string"&gt;20151008&lt;/D&gt;&lt;D xsi:type="xsd:string"&gt;20151009&lt;/D&gt;&lt;D xsi:type="xsd:string"&gt;20151012&lt;/D&gt;&lt;D xsi:type="xsd:string"&gt;20151013&lt;/D&gt;&lt;D xsi:type="xsd:string"&gt;20151014&lt;/D&gt;&lt;D xsi:type="xsd:string"&gt;20151015&lt;/D&gt;&lt;D xsi:type="xsd:string"&gt;20151016&lt;/D&gt;&lt;D xsi:type="xsd:string"&gt;20151019&lt;/D&gt;&lt;D xsi:type="xsd:string"&gt;20151020&lt;/D&gt;&lt;D xsi:type="xsd:string"&gt;20151021&lt;/D&gt;&lt;D xsi:type="xsd:string"&gt;20151022&lt;/D&gt;&lt;D xsi:type="xsd:string"&gt;20151023&lt;/D&gt;&lt;D xsi:type="xsd:string"&gt;20151026&lt;/D&gt;&lt;D xsi:type="xsd:string"&gt;20151027&lt;/D&gt;&lt;D xsi:type="xsd:string"&gt;20151028&lt;/D&gt;&lt;D xsi:type="xsd:string"&gt;20151029&lt;/D&gt;&lt;D xsi:type="xsd:string"&gt;20151030&lt;/D&gt;&lt;D xsi:type="xsd:string"&gt;20151102&lt;/D&gt;&lt;D xsi:type="xsd:string"&gt;20151103&lt;/D&gt;&lt;D xsi:type="xsd:string"&gt;20151104&lt;/D&gt;&lt;D xsi:type="xsd:string"&gt;20151105&lt;/D&gt;&lt;D xsi:type="xsd:string"&gt;20151106&lt;/D&gt;&lt;D xsi:type="xsd:string"&gt;20151109&lt;/D&gt;&lt;D xsi:type="xsd:string"&gt;20151110&lt;/D&gt;&lt;D xsi:type="xsd:string"&gt;20151111&lt;/D&gt;&lt;D xsi:type="xsd:string"&gt;20151112&lt;/D&gt;&lt;D xsi:type="xsd:string"&gt;20151113&lt;/D&gt;&lt;D xsi:type="xsd:string"&gt;20151116&lt;/D&gt;&lt;D xsi:type="xsd:string"&gt;20151117&lt;/D&gt;&lt;D xsi:type="xsd:string"&gt;20151118&lt;/D&gt;&lt;D xsi:type="xsd:string"&gt;20151119&lt;/D&gt;&lt;D xsi:type="xsd:string"&gt;20151120&lt;/D&gt;&lt;D xsi:type="xsd:string"&gt;20151123&lt;/D&gt;&lt;D xsi:type="xsd:string"&gt;20151124&lt;/D&gt;&lt;D xsi:type="xsd:string"&gt;20151125&lt;/D&gt;&lt;D xsi:type="xsd:string"&gt;20151126&lt;/D&gt;&lt;D xsi:type="xsd:string"&gt;20151127&lt;/D&gt;&lt;D xsi:type="xsd:string"&gt;20151130&lt;/D&gt;&lt;D xsi:type="xsd:string"&gt;20151201&lt;/D&gt;&lt;D xsi:type="xsd:string"&gt;20151202&lt;/D&gt;&lt;D xsi:type="xsd:string"&gt;20151203&lt;/D&gt;&lt;D xsi:type="xsd:string"&gt;20151204&lt;/D&gt;&lt;D xsi:type="xsd:string"&gt;20151207&lt;/D&gt;&lt;D xsi:type="xsd:string"&gt;20151208&lt;/D&gt;&lt;D xsi:type="xsd:string"&gt;20151209&lt;/D&gt;&lt;D xsi:type="xsd:string"&gt;20151210&lt;/D&gt;&lt;D xsi:type="xsd:string"&gt;20151211&lt;/D&gt;&lt;D xsi:type="xsd:string"&gt;20151214&lt;/D&gt;&lt;D xsi:type="xsd:string"&gt;20151215&lt;/D&gt;&lt;D xsi:type="xsd:string"&gt;20151216&lt;/D&gt;&lt;D xsi:type="xsd:string"&gt;20151217&lt;/D&gt;&lt;D xsi:type="xsd:string"&gt;20151218&lt;/D&gt;&lt;D xsi:type="xsd:string"&gt;20151221&lt;/D&gt;&lt;D xsi:type="xsd:string"&gt;20151222&lt;/D&gt;&lt;D xsi:type="xsd:string"&gt;20151223&lt;/D&gt;&lt;D xsi:type="xsd:string"&gt;20151224&lt;/D&gt;&lt;D xsi:type="xsd:string"&gt;20151225&lt;/D&gt;&lt;D xsi:type="xsd:string"&gt;20151228&lt;/D&gt;&lt;D xsi:type="xsd:string"&gt;20151229&lt;/D&gt;&lt;D xsi:type="xsd:string"&gt;20151230&lt;/D&gt;&lt;D xsi:type="xsd:string"&gt;20151231&lt;/D&gt;&lt;D xsi:type="xsd:string"&gt;20160101&lt;/D&gt;&lt;D xsi:type="xsd:string"&gt;20160104&lt;/D&gt;&lt;D xsi:type="xsd:string"&gt;20160105&lt;/D&gt;&lt;D xsi:type="xsd:string"&gt;20160106&lt;/D&gt;&lt;D xsi:type="xsd:string"&gt;20160107&lt;/D&gt;&lt;D xsi:type="xsd:string"&gt;20160108&lt;/D&gt;&lt;D xsi:type="xsd:string"&gt;20160111&lt;/D&gt;&lt;D xsi:type="xsd:string"&gt;20160112&lt;/D&gt;&lt;D xsi:type="xsd:string"&gt;20160113&lt;/D&gt;&lt;D xsi:type="xsd:string"&gt;20160114&lt;/D&gt;&lt;D xsi:type="xsd:string"&gt;20160115&lt;/D&gt;&lt;D xsi:type="xsd:string"&gt;20160118&lt;/D&gt;&lt;D xsi:type="xsd:string"&gt;20160119&lt;/D&gt;&lt;D xsi:type="xsd:string"&gt;20160120&lt;/D&gt;&lt;D xsi:type="xsd:string"&gt;20160121&lt;/D&gt;&lt;D xsi:type="xsd:string"&gt;20160122&lt;/D&gt;&lt;D xsi:type="xsd:string"&gt;20160125&lt;/D&gt;&lt;D xsi:type="xsd:string"&gt;20160126&lt;/D&gt;&lt;D xsi:type="xsd:string"&gt;20160127&lt;/D&gt;&lt;D xsi:type="xsd:string"&gt;20160128&lt;/D&gt;&lt;D xsi:type="xsd:string"&gt;20160129&lt;/D&gt;&lt;D xsi:type="xsd:string"&gt;20160201&lt;/D&gt;&lt;D xsi:type="xsd:string"&gt;20160202&lt;/D&gt;&lt;D xsi:type="xsd:string"&gt;20160203&lt;/D&gt;&lt;D xsi:type="xsd:string"&gt;20160204&lt;/D&gt;&lt;D xsi:type="xsd:string"&gt;20160205&lt;/D&gt;&lt;D xsi:type="xsd:string"&gt;20160208&lt;/D&gt;&lt;D xsi:type="xsd:string"&gt;20160209&lt;/D&gt;&lt;D xsi:type="xsd:string"&gt;20160210&lt;/D&gt;&lt;D xsi:type="xsd:string"&gt;20160211&lt;/D&gt;&lt;D xsi:type="xsd:string"&gt;20160212&lt;/D&gt;&lt;D xsi:type="xsd:string"&gt;20160215&lt;/D&gt;&lt;D xsi:type="xsd:string"&gt;20160216&lt;/D&gt;&lt;D xsi:type="xsd:string"&gt;20160217&lt;/D&gt;&lt;D xsi:type="xsd:string"&gt;20160218&lt;/D&gt;&lt;D xsi:type="xsd:string"&gt;20160219&lt;/D&gt;&lt;D xsi:type="xsd:string"&gt;20160222&lt;/D&gt;&lt;D xsi:type="xsd:string"&gt;20160223&lt;/D&gt;&lt;D xsi:type="xsd:string"&gt;20160224&lt;/D&gt;&lt;D xsi:type="xsd:string"&gt;20160225&lt;/D&gt;&lt;D xsi:type="xsd:string"&gt;20160226&lt;/D&gt;&lt;D xsi:type="xsd:string"&gt;20160229&lt;/D&gt;&lt;D xsi:type="xsd:string"&gt;20160301&lt;/D&gt;&lt;D xsi:type="xsd:string"&gt;20160302&lt;/D&gt;&lt;D xsi:type="xsd:string"&gt;20160303&lt;/D&gt;&lt;D xsi:type="xsd:string"&gt;20160304&lt;/D&gt;&lt;D xsi:type="xsd:string"&gt;20160307&lt;/D&gt;&lt;D xsi:type="xsd:string"&gt;20160308&lt;/D&gt;&lt;D xsi:type="xsd:string"&gt;20160309&lt;/D&gt;&lt;D xsi:type="xsd:string"&gt;20160310&lt;/D&gt;&lt;D xsi:type="xsd:string"&gt;20160311&lt;/D&gt;&lt;D xsi:type="xsd:string"&gt;20160314&lt;/D&gt;&lt;D xsi:type="xsd:string"&gt;20160315&lt;/D&gt;&lt;D xsi:type="xsd:string"&gt;20160316&lt;/D&gt;&lt;D xsi:type="xsd:string"&gt;20160317&lt;/D&gt;&lt;D xsi:type="xsd:string"&gt;20160318&lt;/D&gt;&lt;D xsi:type="xsd:string"&gt;20160321&lt;/D&gt;&lt;D xsi:type="xsd:string"&gt;20160322&lt;/D&gt;&lt;D xsi:type="xsd:string"&gt;20160323&lt;/D&gt;&lt;D xsi:type="xsd:string"&gt;20160324&lt;/D&gt;&lt;D xsi:type="xsd:string"&gt;20160325&lt;/D&gt;&lt;D xsi:type="xsd:string"&gt;20160328&lt;/D&gt;&lt;D xsi:type="xsd:string"&gt;20160329&lt;/D&gt;&lt;D xsi:type="xsd:string"&gt;20160330&lt;/D&gt;&lt;D xsi:type="xsd:string"&gt;20160331&lt;/D&gt;&lt;D xsi:type="xsd:string"&gt;20160401&lt;/D&gt;&lt;D xsi:type="xsd:string"&gt;20160404&lt;/D&gt;&lt;D xsi:type="xsd:string"&gt;20160405&lt;/D&gt;&lt;D xsi:type="xsd:string"&gt;20160406&lt;/D&gt;&lt;D xsi:type="xsd:string"&gt;20160407&lt;/D&gt;&lt;D xsi:type="xsd:string"&gt;20160408&lt;/D&gt;&lt;D xsi:type="xsd:string"&gt;20160411&lt;/D&gt;&lt;D xsi:type="xsd:string"&gt;20160412&lt;/D&gt;&lt;D xsi:type="xsd:string"&gt;20160413&lt;/D&gt;&lt;D xsi:type="xsd:string"&gt;20160414&lt;/D&gt;&lt;D xsi:type="xsd:string"&gt;20160415&lt;/D&gt;&lt;D xsi:type="xsd:string"&gt;20160418&lt;/D&gt;&lt;D xsi:type="xsd:string"&gt;20160419&lt;/D&gt;&lt;D xsi:type="xsd:string"&gt;20160420&lt;/D&gt;&lt;D xsi:type="xsd:string"&gt;20160421&lt;/D&gt;&lt;D xsi:type="xsd:string"&gt;20160422&lt;/D&gt;&lt;D xsi:type="xsd:string"&gt;20160425&lt;/D&gt;&lt;D xsi:type="xsd:string"&gt;20160426&lt;/D&gt;&lt;D xsi:type="xsd:string"&gt;20160427&lt;/D&gt;&lt;D xsi:type="xsd:string"&gt;20160428&lt;/D&gt;&lt;D xsi:type="xsd:string"&gt;20160429&lt;/D&gt;&lt;D xsi:type="xsd:string"&gt;20160502&lt;/D&gt;&lt;D xsi:type="xsd:string"&gt;20160503&lt;/D&gt;&lt;D xsi:type="xsd:string"&gt;20160504&lt;/D&gt;&lt;D xsi:type="xsd:string"&gt;20160505&lt;/D&gt;&lt;D xsi:type="xsd:string"&gt;20160506&lt;/D&gt;&lt;D xsi:type="xsd:string"&gt;20160509&lt;/D&gt;&lt;D xsi:type="xsd:string"&gt;20160510&lt;/D&gt;&lt;D xsi:type="xsd:string"&gt;20160511&lt;/D&gt;&lt;D xsi:type="xsd:string"&gt;20160512&lt;/D&gt;&lt;D xsi:type="xsd:string"&gt;20160513&lt;/D&gt;&lt;D xsi:type="xsd:string"&gt;20160516&lt;/D&gt;&lt;D xsi:type="xsd:string"&gt;20160517&lt;/D&gt;&lt;D xsi:type="xsd:string"&gt;20160518&lt;/D&gt;&lt;D xsi:type="xsd:string"&gt;20160519&lt;/D&gt;&lt;D xsi:type="xsd:string"&gt;20160520&lt;/D&gt;&lt;D xsi:type="xsd:string"&gt;20160523&lt;/D&gt;&lt;D xsi:type="xsd:string"&gt;20160524&lt;/D&gt;&lt;D xsi:type="xsd:string"&gt;20160525&lt;/D&gt;&lt;D xsi:type="xsd:string"&gt;20160526&lt;/D&gt;&lt;D xsi:type="xsd:string"&gt;20160527&lt;/D&gt;&lt;D xsi:type="xsd:string"&gt;20160530&lt;/D&gt;&lt;D xsi:type="xsd:string"&gt;20160531&lt;/D&gt;&lt;D xsi:type="xsd:string"&gt;20160601&lt;/D&gt;&lt;D xsi:type="xsd:string"&gt;20160602&lt;/D&gt;&lt;D xsi:type="xsd:string"&gt;20160603&lt;/D&gt;&lt;D xsi:type="xsd:string"&gt;20160606&lt;/D&gt;&lt;D xsi:type="xsd:string"&gt;20160607&lt;/D&gt;&lt;D xsi:type="xsd:string"&gt;20160608&lt;/D&gt;&lt;D xsi:type="xsd:string"&gt;20160609&lt;/D&gt;&lt;D xsi:type="xsd:string"&gt;20160610&lt;/D&gt;&lt;D xsi:type="xsd:string"&gt;20160613&lt;/D&gt;&lt;D xsi:type="xsd:string"&gt;20160614&lt;/D&gt;&lt;D xsi:type="xsd:string"&gt;20160615&lt;/D&gt;&lt;D xsi:type="xsd:string"&gt;20160616&lt;/D&gt;&lt;D xsi:type="xsd:string"&gt;20160617&lt;/D&gt;&lt;D xsi:type="xsd:string"&gt;20160620&lt;/D&gt;&lt;D xsi:type="xsd:string"&gt;20160621&lt;/D&gt;&lt;D xsi:type="xsd:string"&gt;20160622&lt;/D&gt;&lt;D xsi:type="xsd:string"&gt;20160623&lt;/D&gt;&lt;D xsi:type="xsd:string"&gt;20160624&lt;/D&gt;&lt;D xsi:type="xsd:string"&gt;20160627&lt;/D&gt;&lt;D xsi:type="xsd:string"&gt;20160628&lt;/D&gt;&lt;D xsi:type="xsd:string"&gt;20160629&lt;/D&gt;&lt;D xsi:type="xsd:string"&gt;20160630&lt;/D&gt;&lt;D xsi:type="xsd:string"&gt;20160701&lt;/D&gt;&lt;D xsi:type="xsd:string"&gt;20160704&lt;/D&gt;&lt;D xsi:type="xsd:string"&gt;20160705&lt;/D&gt;&lt;D xsi:type="xsd:string"&gt;20160706&lt;/D&gt;&lt;D xsi:type="xsd:string"&gt;20160707&lt;/D&gt;&lt;D xsi:type="xsd:string"&gt;20160708&lt;/D&gt;&lt;D xsi:type="xsd:string"&gt;20160711&lt;/D&gt;&lt;D xsi:type="xsd:string"&gt;20160712&lt;/D&gt;&lt;D xsi:type="xsd:string"&gt;20160713&lt;/D&gt;&lt;D xsi:type="xsd:string"&gt;20160714&lt;/D&gt;&lt;D xsi:type="xsd:string"&gt;20160715&lt;/D&gt;&lt;D xsi:type="xsd:string"&gt;20160718&lt;/D&gt;&lt;D xsi:type="xsd:string"&gt;20160719&lt;/D&gt;&lt;D xsi:type="xsd:string"&gt;20160720&lt;/D&gt;&lt;D xsi:type="xsd:string"&gt;20160721&lt;/D&gt;&lt;D xsi:type="xsd:string"&gt;20160722&lt;/D&gt;&lt;D xsi:type="xsd:string"&gt;20160725&lt;/D&gt;&lt;D xsi:type="xsd:string"&gt;20160726&lt;/D&gt;&lt;D xsi:type="xsd:string"&gt;20160727&lt;/D&gt;&lt;D xsi:type="xsd:string"&gt;20160728&lt;/D&gt;&lt;D xsi:type="xsd:string"&gt;20160729&lt;/D&gt;&lt;D xsi:type="xsd:string"&gt;20160801&lt;/D&gt;&lt;D xsi:type="xsd:string"&gt;20160802&lt;/D&gt;&lt;D xsi:type="xsd:string"&gt;20160803&lt;/D&gt;&lt;D xsi:type="xsd:string"&gt;20160804&lt;/D&gt;&lt;D xsi:type="xsd:string"&gt;20160805&lt;/D&gt;&lt;D xsi:type="xsd:string"&gt;20160808&lt;/D&gt;&lt;D xsi:type="xsd:string"&gt;20160809&lt;/D&gt;&lt;D xsi:type="xsd:string"&gt;20160810&lt;/D&gt;&lt;D xsi:type="xsd:string"&gt;20160811&lt;/D&gt;&lt;D xsi:type="xsd:string"&gt;20160812&lt;/D&gt;&lt;D xsi:type="xsd:string"&gt;20160815&lt;/D&gt;&lt;D xsi:type="xsd:string"&gt;20160816&lt;/D&gt;&lt;D xsi:type="xsd:string"&gt;20160817&lt;/D&gt;&lt;D xsi:type="xsd:string"&gt;20160818&lt;/D&gt;&lt;D xsi:type="xsd:string"&gt;20160819&lt;/D&gt;&lt;D xsi:type="xsd:string"&gt;20160822&lt;/D&gt;&lt;D xsi:type="xsd:string"&gt;20160823&lt;/D&gt;&lt;D xsi:type="xsd:string"&gt;20160824&lt;/D&gt;&lt;D xsi:type="xsd:string"&gt;20160825&lt;/D&gt;&lt;D xsi:type="xsd:string"&gt;20160826&lt;/D&gt;&lt;D xsi:type="xsd:string"&gt;20160829&lt;/D&gt;&lt;D xsi:type="xsd:string"&gt;20160830&lt;/D&gt;&lt;D xsi:type="xsd:string"&gt;20160831&lt;/D&gt;&lt;D xsi:type="xsd:string"&gt;20160901&lt;/D&gt;&lt;D xsi:type="xsd:string"&gt;20160902&lt;/D&gt;&lt;D xsi:type="xsd:string"&gt;20160905&lt;/D&gt;&lt;D xsi:type="xsd:string"&gt;20160906&lt;/D&gt;&lt;D xsi:type="xsd:string"&gt;20160907&lt;/D&gt;&lt;D xsi:type="xsd:string"&gt;20160908&lt;/D&gt;&lt;D xsi:type="xsd:string"&gt;20160909&lt;/D&gt;&lt;D xsi:type="xsd:string"&gt;20160912&lt;/D&gt;&lt;D xsi:type="xsd:string"&gt;20160913&lt;/D&gt;&lt;D xsi:type="xsd:string"&gt;20160914&lt;/D&gt;&lt;D xsi:type="xsd:string"&gt;20160915&lt;/D&gt;&lt;D xsi:type="xsd:string"&gt;20160916&lt;/D&gt;&lt;D xsi:type="xsd:string"&gt;20160919&lt;/D&gt;&lt;D xsi:type="xsd:string"&gt;20160920&lt;/D&gt;&lt;D xsi:type="xsd:string"&gt;20160921&lt;/D&gt;&lt;D xsi:type="xsd:string"&gt;20160922&lt;/D&gt;&lt;D xsi:type="xsd:string"&gt;20160923&lt;/D&gt;&lt;D xsi:type="xsd:string"&gt;20160926&lt;/D&gt;&lt;D xsi:type="xsd:string"&gt;20160927&lt;/D&gt;&lt;D xsi:type="xsd:string"&gt;20160928&lt;/D&gt;&lt;D xsi:type="xsd:string"&gt;20160929&lt;/D&gt;&lt;D xsi:type="xsd:string"&gt;20160930&lt;/D&gt;&lt;D xsi:type="xsd:string"&gt;20161003&lt;/D&gt;&lt;D xsi:type="xsd:string"&gt;20161004&lt;/D&gt;&lt;D xsi:type="xsd:string"&gt;20161005&lt;/D&gt;&lt;D xsi:type="xsd:string"&gt;20161006&lt;/D&gt;&lt;D xsi:type="xsd:string"&gt;20161007&lt;/D&gt;&lt;D xsi:type="xsd:string"&gt;20161010&lt;/D&gt;&lt;D xsi:type="xsd:string"&gt;20161011&lt;/D&gt;&lt;D xsi:type="xsd:string"&gt;20161012&lt;/D&gt;&lt;D xsi:type="xsd:string"&gt;20161013&lt;/D&gt;&lt;D xsi:type="xsd:string"&gt;20161014&lt;/D&gt;&lt;D xsi:type="xsd:string"&gt;20161017&lt;/D&gt;&lt;D xsi:type="xsd:string"&gt;20161018&lt;/D&gt;&lt;D xsi:type="xsd:string"&gt;20161019&lt;/D&gt;&lt;D xsi:type="xsd:string"&gt;20161020&lt;/D&gt;&lt;D xsi:type="xsd:string"&gt;20161021&lt;/D&gt;&lt;D xsi:type="xsd:string"&gt;20161024&lt;/D&gt;&lt;D xsi:type="xsd:string"&gt;20161025&lt;/D&gt;&lt;D xsi:type="xsd:string"&gt;20161026&lt;/D&gt;&lt;D xsi:type="xsd:string"&gt;20161027&lt;/D&gt;&lt;D xsi:type="xsd:string"&gt;20161028&lt;/D&gt;&lt;D xsi:type="xsd:string"&gt;20161031&lt;/D&gt;&lt;D xsi:type="xsd:string"&gt;20161101&lt;/D&gt;&lt;D xsi:type="xsd:string"&gt;20161102&lt;/D&gt;&lt;D xsi:type="xsd:string"&gt;20161103&lt;/D&gt;&lt;D xsi:type="xsd:string"&gt;20161104&lt;/D&gt;&lt;D xsi:type="xsd:string"&gt;20161107&lt;/D&gt;&lt;D xsi:type="xsd:string"&gt;20161108&lt;/D&gt;&lt;D xsi:type="xsd:string"&gt;20161109&lt;/D&gt;&lt;D xsi:type="xsd:string"&gt;20161110&lt;/D&gt;&lt;D xsi:type="xsd:string"&gt;20161111&lt;/D&gt;&lt;D xsi:type="xsd:string"&gt;20161114&lt;/D&gt;&lt;D xsi:type="xsd:string"&gt;20161115&lt;/D&gt;&lt;D xsi:type="xsd:string"&gt;20161116&lt;/D&gt;&lt;D xsi:type="xsd:string"&gt;20161117&lt;/D&gt;&lt;D xsi:type="xsd:string"&gt;20161118&lt;/D&gt;&lt;D xsi:type="xsd:string"&gt;20161121&lt;/D&gt;&lt;D xsi:type="xsd:string"&gt;20161122&lt;/D&gt;&lt;D xsi:type="xsd:string"&gt;20161123&lt;/D&gt;&lt;D xsi:type="xsd:string"&gt;20161124&lt;/D&gt;&lt;D xsi:type="xsd:string"&gt;20161125&lt;/D&gt;&lt;D xsi:type="xsd:string"&gt;20161128&lt;/D&gt;&lt;D xsi:type="xsd:string"&gt;20161129&lt;/D&gt;&lt;D xsi:type="xsd:string"&gt;20161130&lt;/D&gt;&lt;D xsi:type="xsd:string"&gt;20161201&lt;/D&gt;&lt;D xsi:type="xsd:string"&gt;20161202&lt;/D&gt;&lt;D xsi:type="xsd:string"&gt;20161205&lt;/D&gt;&lt;D xsi:type="xsd:string"&gt;20161206&lt;/D&gt;&lt;D xsi:type="xsd:string"&gt;20161207&lt;/D&gt;&lt;D xsi:type="xsd:string"&gt;20161208&lt;/D&gt;&lt;D xsi:type="xsd:string"&gt;20161209&lt;/D&gt;&lt;D xsi:type="xsd:string"&gt;20161212&lt;/D&gt;&lt;D xsi:type="xsd:string"&gt;20161213&lt;/D&gt;&lt;D xsi:type="xsd:string"&gt;20161214&lt;/D&gt;&lt;D xsi:type="xsd:string"&gt;20161215&lt;/D&gt;&lt;D xsi:type="xsd:string"&gt;20161216&lt;/D&gt;&lt;D xsi:type="xsd:string"&gt;20161219&lt;/D&gt;&lt;D xsi:type="xsd:string"&gt;20161220&lt;/D&gt;&lt;D xsi:type="xsd:string"&gt;20161221&lt;/D&gt;&lt;D xsi:type="xsd:string"&gt;20161222&lt;/D&gt;&lt;D xsi:type="xsd:string"&gt;20161223&lt;/D&gt;&lt;D xsi:type="xsd:string"&gt;20161226&lt;/D&gt;&lt;D xsi:type="xsd:string"&gt;20161227&lt;/D&gt;&lt;D xsi:type="xsd:string"&gt;20161228&lt;/D&gt;&lt;D xsi:type="xsd:string"&gt;20161229&lt;/D&gt;&lt;D xsi:type="xsd:string"&gt;20161230&lt;/D&gt;&lt;D xsi:type="xsd:string"&gt;20170102&lt;/D&gt;&lt;D xsi:type="xsd:string"&gt;20170103&lt;/D&gt;&lt;D xsi:type="xsd:string"&gt;20170104&lt;/D&gt;&lt;D xsi:type="xsd:string"&gt;20170105&lt;/D&gt;&lt;D xsi:type="xsd:string"&gt;20170106&lt;/D&gt;&lt;D xsi:type="xsd:string"&gt;20170109&lt;/D&gt;&lt;D xsi:type="xsd:string"&gt;20170110&lt;/D&gt;&lt;D xsi:type="xsd:string"&gt;20170111&lt;/D&gt;&lt;D xsi:type="xsd:string"&gt;20170112&lt;/D&gt;&lt;D xsi:type="xsd:string"&gt;20170113&lt;/D&gt;&lt;D xsi:type="xsd:string"&gt;20170116&lt;/D&gt;&lt;D xsi:type="xsd:string"&gt;20170117&lt;/D&gt;&lt;D xsi:type="xsd:string"&gt;20170118&lt;/D&gt;&lt;D xsi:type="xsd:string"&gt;20170119&lt;/D&gt;&lt;D xsi:type="xsd:string"&gt;20170120&lt;/D&gt;&lt;D xsi:type="xsd:string"&gt;20170123&lt;/D&gt;&lt;D xsi:type="xsd:string"&gt;20170124&lt;/D&gt;&lt;D xsi:type="xsd:string"&gt;20170125&lt;/D&gt;&lt;D xsi:type="xsd:string"&gt;20170126&lt;/D&gt;&lt;D xsi:type="xsd:string"&gt;20170127&lt;/D&gt;&lt;D xsi:type="xsd:string"&gt;20170130&lt;/D&gt;&lt;D xsi:type="xsd:string"&gt;20170131&lt;/D&gt;&lt;D xsi:type="xsd:string"&gt;20170201&lt;/D&gt;&lt;D xsi:type="xsd:string"&gt;20170202&lt;/D&gt;&lt;D xsi:type="xsd:string"&gt;20170203&lt;/D&gt;&lt;D xsi:type="xsd:string"&gt;20170206&lt;/D&gt;&lt;D xsi:type="xsd:string"&gt;20170207&lt;/D&gt;&lt;D xsi:type="xsd:string"&gt;20170208&lt;/D&gt;&lt;D xsi:type="xsd:string"&gt;20170209&lt;/D&gt;&lt;D xsi:type="xsd:string"&gt;20170210&lt;/D&gt;&lt;D xsi:type="xsd:string"&gt;20170213&lt;/D&gt;&lt;D xsi:type="xsd:string"&gt;20170214&lt;/D&gt;&lt;D xsi:type="xsd:string"&gt;20170215&lt;/D&gt;&lt;D xsi:type="xsd:string"&gt;20170216&lt;/D&gt;&lt;D xsi:type="xsd:string"&gt;20170217&lt;/D&gt;&lt;D xsi:type="xsd:string"&gt;20170220&lt;/D&gt;&lt;D xsi:type="xsd:string"&gt;20170221&lt;/D&gt;&lt;D xsi:type="xsd:string"&gt;20170222&lt;/D&gt;&lt;D xsi:type="xsd:string"&gt;20170223&lt;/D&gt;&lt;D xsi:type="xsd:string"&gt;20170224&lt;/D&gt;&lt;D xsi:type="xsd:string"&gt;20170227&lt;/D&gt;&lt;D xsi:type="xsd:string"&gt;20170228&lt;/D&gt;&lt;D xsi:type="xsd:string"&gt;20170301&lt;/D&gt;&lt;D xsi:type="xsd:string"&gt;20170302&lt;/D&gt;&lt;D xsi:type="xsd:string"&gt;20170303&lt;/D&gt;&lt;D xsi:type="xsd:string"&gt;20170306&lt;/D&gt;&lt;D xsi:type="xsd:string"&gt;20170307&lt;/D&gt;&lt;D xsi:type="xsd:string"&gt;20170308&lt;/D&gt;&lt;D xsi:type="xsd:string"&gt;20170309&lt;/D&gt;&lt;D xsi:type="xsd:string"&gt;20170310&lt;/D&gt;&lt;D xsi:type="xsd:string"&gt;20170313&lt;/D&gt;&lt;D xsi:type="xsd:string"&gt;20170314&lt;/D&gt;&lt;D xsi:type="xsd:string"&gt;20170315&lt;/D&gt;&lt;D xsi:type="xsd:string"&gt;20170316&lt;/D&gt;&lt;D xsi:type="xsd:string"&gt;20170317&lt;/D&gt;&lt;D xsi:type="xsd:string"&gt;20170320&lt;/D&gt;&lt;D xsi:type="xsd:string"&gt;20170321&lt;/D&gt;&lt;D xsi:type="xsd:string"&gt;20170322&lt;/D&gt;&lt;D xsi:type="xsd:string"&gt;20170323&lt;/D&gt;&lt;D xsi:type="xsd:string"&gt;20170324&lt;/D&gt;&lt;D xsi:type="xsd:string"&gt;20170327&lt;/D&gt;&lt;D xsi:type="xsd:string"&gt;20170328&lt;/D&gt;&lt;D xsi:type="xsd:string"&gt;20170329&lt;/D&gt;&lt;D xsi:type="xsd:string"&gt;20170330&lt;/D&gt;&lt;D xsi:type="xsd:string"&gt;20170331&lt;/D&gt;&lt;D xsi:type="xsd:string"&gt;20170403&lt;/D&gt;&lt;D xsi:type="xsd:string"&gt;20170404&lt;/D&gt;&lt;D xsi:type="xsd:string"&gt;20170405&lt;/D&gt;&lt;D xsi:type="xsd:string"&gt;20170406&lt;/D&gt;&lt;D xsi:type="xsd:string"&gt;20170407&lt;/D&gt;&lt;D xsi:type="xsd:string"&gt;20170410&lt;/D&gt;&lt;D xsi:type="xsd:string"&gt;20170411&lt;/D&gt;&lt;D xsi:type="xsd:string"&gt;20170412&lt;/D&gt;&lt;D xsi:type="xsd:string"&gt;20170413&lt;/D&gt;&lt;D xsi:type="xsd:string"&gt;20170414&lt;/D&gt;&lt;D xsi:type="xsd:string"&gt;20170417&lt;/D&gt;&lt;D xsi:type="xsd:string"&gt;20170418&lt;/D&gt;&lt;D xsi:type="xsd:string"&gt;20170419&lt;/D&gt;&lt;D xsi:type="xsd:string"&gt;20170420&lt;/D&gt;&lt;D xsi:type="xsd:string"&gt;20170421&lt;/D&gt;&lt;D xsi:type="xsd:string"&gt;20170424&lt;/D&gt;&lt;D xsi:type="xsd:string"&gt;20170425&lt;/D&gt;&lt;D xsi:type="xsd:string"&gt;20170426&lt;/D&gt;&lt;D xsi:type="xsd:string"&gt;20170427&lt;/D&gt;&lt;D xsi:type="xsd:string"&gt;20170428&lt;/D&gt;&lt;D xsi:type="xsd:string"&gt;20170501&lt;/D&gt;&lt;D xsi:type="xsd:string"&gt;20170502&lt;/D&gt;&lt;D xsi:type="xsd:string"&gt;20170503&lt;/D&gt;&lt;D xsi:type="xsd:string"&gt;20170504&lt;/D&gt;&lt;D xsi:type="xsd:string"&gt;20170505&lt;/D&gt;&lt;D xsi:type="xsd:string"&gt;20170508&lt;/D&gt;&lt;D xsi:type="xsd:string"&gt;20170509&lt;/D&gt;&lt;D xsi:type="xsd:string"&gt;20170510&lt;/D&gt;&lt;D xsi:type="xsd:string"&gt;20170511&lt;/D&gt;&lt;D xsi:type="xsd:string"&gt;20170512&lt;/D&gt;&lt;D xsi:type="xsd:string"&gt;20170515&lt;/D&gt;&lt;D xsi:type="xsd:string"&gt;20170516&lt;/D&gt;&lt;D xsi:type="xsd:string"&gt;20170517&lt;/D&gt;&lt;D xsi:type="xsd:string"&gt;20170518&lt;/D&gt;&lt;D xsi:type="xsd:string"&gt;20170519&lt;/D&gt;&lt;D xsi:type="xsd:string"&gt;20170522&lt;/D&gt;&lt;D xsi:type="xsd:string"&gt;20170523&lt;/D&gt;&lt;D xsi:type="xsd:string"&gt;20170524&lt;/D&gt;&lt;D xsi:type="xsd:string"&gt;20170525&lt;/D&gt;&lt;D xsi:type="xsd:string"&gt;20170526&lt;/D&gt;&lt;D xsi:type="xsd:string"&gt;20170529&lt;/D&gt;&lt;D xsi:type="xsd:string"&gt;20170530&lt;/D&gt;&lt;D xsi:type="xsd:string"&gt;20170531&lt;/D&gt;&lt;D xsi:type="xsd:string"&gt;20170601&lt;/D&gt;&lt;D xsi:type="xsd:string"&gt;20170602&lt;/D&gt;&lt;D xsi:type="xsd:string"&gt;20170605&lt;/D&gt;&lt;D xsi:type="xsd:string"&gt;20170606&lt;/D&gt;&lt;D xsi:type="xsd:string"&gt;20170607&lt;/D&gt;&lt;D xsi:type="xsd:string"&gt;20170608&lt;/D&gt;&lt;D xsi:type="xsd:string"&gt;20170609&lt;/D&gt;&lt;D xsi:type="xsd:string"&gt;20170612&lt;/D&gt;&lt;D xsi:type="xsd:string"&gt;20170613&lt;/D&gt;&lt;D xsi:type="xsd:string"&gt;20170614&lt;/D&gt;&lt;D xsi:type="xsd:string"&gt;20170615&lt;/D&gt;&lt;D xsi:type="xsd:string"&gt;20170616&lt;/D&gt;&lt;D xsi:type="xsd:string"&gt;20170619&lt;/D&gt;&lt;D xsi:type="xsd:string"&gt;20170620&lt;/D&gt;&lt;D xsi:type="xsd:string"&gt;20170621&lt;/D&gt;&lt;D xsi:type="xsd:string"&gt;20170622&lt;/D&gt;&lt;D xsi:type="xsd:string"&gt;20170623&lt;/D&gt;&lt;D xsi:type="xsd:string"&gt;20170626&lt;/D&gt;&lt;D xsi:type="xsd:string"&gt;20170627&lt;/D&gt;&lt;D xsi:type="xsd:string"&gt;20170628&lt;/D&gt;&lt;D xsi:type="xsd:string"&gt;20170629&lt;/D&gt;&lt;D xsi:type="xsd:string"&gt;20170630&lt;/D&gt;&lt;D xsi:type="xsd:string"&gt;20170703&lt;/D&gt;&lt;D xsi:type="xsd:string"&gt;20170704&lt;/D&gt;&lt;D xsi:type="xsd:string"&gt;20170705&lt;/D&gt;&lt;D xsi:type="xsd:string"&gt;20170706&lt;/D&gt;&lt;D xsi:type="xsd:string"&gt;20170707&lt;/D&gt;&lt;D xsi:type="xsd:string"&gt;20170710&lt;/D&gt;&lt;D xsi:type="xsd:string"&gt;20170711&lt;/D&gt;&lt;D xsi:type="xsd:string"&gt;20170712&lt;/D&gt;&lt;D xsi:type="xsd:string"&gt;20170713&lt;/D&gt;&lt;D xsi:type="xsd:string"&gt;20170714&lt;/D&gt;&lt;D xsi:type="xsd:string"&gt;20170717&lt;/D&gt;&lt;D xsi:type="xsd:string"&gt;20170718&lt;/D&gt;&lt;D xsi:type="xsd:string"&gt;20170719&lt;/D&gt;&lt;D xsi:type="xsd:string"&gt;20170720&lt;/D&gt;&lt;D xsi:type="xsd:string"&gt;20170721&lt;/D&gt;&lt;D xsi:type="xsd:string"&gt;20170724&lt;/D&gt;&lt;D xsi:type="xsd:string"&gt;20170725&lt;/D&gt;&lt;D xsi:type="xsd:string"&gt;20170726&lt;/D&gt;&lt;D xsi:type="xsd:string"&gt;20170727&lt;/D&gt;&lt;D xsi:type="xsd:string"&gt;20170728&lt;/D&gt;&lt;D xsi:type="xsd:string"&gt;20170731&lt;/D&gt;&lt;D xsi:type="xsd:string"&gt;20170801&lt;/D&gt;&lt;D xsi:type="xsd:string"&gt;20170802&lt;/D&gt;&lt;D xsi:type="xsd:string"&gt;20170803&lt;/D&gt;&lt;D xsi:type="xsd:string"&gt;20170804&lt;/D&gt;&lt;D xsi:type="xsd:string"&gt;20170807&lt;/D&gt;&lt;D xsi:type="xsd:string"&gt;20170808&lt;/D&gt;&lt;D xsi:type="xsd:string"&gt;20170809&lt;/D&gt;&lt;D xsi:type="xsd:string"&gt;20170810&lt;/D&gt;&lt;D xsi:type="xsd:string"&gt;20170811&lt;/D&gt;&lt;D xsi:type="xsd:string"&gt;20170814&lt;/D&gt;&lt;D xsi:type="xsd:string"&gt;20170815&lt;/D&gt;&lt;D xsi:type="xsd:string"&gt;20170816&lt;/D&gt;&lt;D xsi:type="xsd:string"&gt;20170817&lt;/D&gt;&lt;D xsi:type="xsd:string"&gt;20170818&lt;/D&gt;&lt;D xsi:type="xsd:string"&gt;20170821&lt;/D&gt;&lt;D xsi:type="xsd:string"&gt;20170822&lt;/D&gt;&lt;D xsi:type="xsd:string"&gt;20170823&lt;/D&gt;&lt;D xsi:type="xsd:string"&gt;20170824&lt;/D&gt;&lt;D xsi:type="xsd:string"&gt;20170825&lt;/D&gt;&lt;D xsi:type="xsd:string"&gt;20170828&lt;/D&gt;&lt;D xsi:type="xsd:string"&gt;20170829&lt;/D&gt;&lt;D xsi:type="xsd:string"&gt;20170830&lt;/D&gt;&lt;D xsi:type="xsd:string"&gt;20170831&lt;/D&gt;&lt;D xsi:type="xsd:string"&gt;20170901&lt;/D&gt;&lt;D xsi:type="xsd:string"&gt;20170904&lt;/D&gt;&lt;D xsi:type="xsd:string"&gt;20170905&lt;/D&gt;&lt;D xsi:type="xsd:string"&gt;20170906&lt;/D&gt;&lt;D xsi:type="xsd:string"&gt;20170907&lt;/D&gt;&lt;D xsi:type="xsd:string"&gt;20170908&lt;/D&gt;&lt;D xsi:type="xsd:string"&gt;20170911&lt;/D&gt;&lt;D xsi:type="xsd:string"&gt;20170912&lt;/D&gt;&lt;D xsi:type="xsd:string"&gt;20170913&lt;/D&gt;&lt;D xsi:type="xsd:string"&gt;20170914&lt;/D&gt;&lt;D xsi:type="xsd:string"&gt;20170915&lt;/D&gt;&lt;D xsi:type="xsd:string"&gt;20170918&lt;/D&gt;&lt;D xsi:type="xsd:string"&gt;20170919&lt;/D&gt;&lt;D xsi:type="xsd:string"&gt;20170920&lt;/D&gt;&lt;D xsi:type="xsd:string"&gt;20170921&lt;/D&gt;&lt;D xsi:type="xsd:string"&gt;20170922&lt;/D&gt;&lt;D xsi:type="xsd:string"&gt;20170925&lt;/D&gt;&lt;D xsi:type="xsd:string"&gt;20170926&lt;/D&gt;&lt;D xsi:type="xsd:string"&gt;20170927&lt;/D&gt;&lt;D xsi:type="xsd:string"&gt;20170928&lt;/D&gt;&lt;D xsi:type="xsd:string"&gt;20170929&lt;/D&gt;&lt;D xsi:type="xsd:string"&gt;20171002&lt;/D&gt;&lt;D xsi:type="xsd:string"&gt;20171003&lt;/D&gt;&lt;D xsi:type="xsd:string"&gt;20171004&lt;/D&gt;&lt;D xsi:type="xsd:string"&gt;20171005&lt;/D&gt;&lt;D xsi:type="xsd:string"&gt;20171006&lt;/D&gt;&lt;D xsi:type="xsd:string"&gt;20171009&lt;/D&gt;&lt;D xsi:type="xsd:string"&gt;20171010&lt;/D&gt;&lt;D xsi:type="xsd:string"&gt;20171011&lt;/D&gt;&lt;D xsi:type="xsd:string"&gt;20171012&lt;/D&gt;&lt;D xsi:type="xsd:string"&gt;20171013&lt;/D&gt;&lt;D xsi:type="xsd:string"&gt;20171016&lt;/D&gt;&lt;D xsi:type="xsd:string"&gt;20171017&lt;/D&gt;&lt;D xsi:type="xsd:string"&gt;20171018&lt;/D&gt;&lt;D xsi:type="xsd:string"&gt;20171019&lt;/D&gt;&lt;D xsi:type="xsd:string"&gt;20171020&lt;/D&gt;&lt;D xsi:type="xsd:string"&gt;20171023&lt;/D&gt;&lt;D xsi:type="xsd:string"&gt;20171024&lt;/D&gt;&lt;D xsi:type="xsd:string"&gt;20171025&lt;/D&gt;&lt;D xsi:type="xsd:string"&gt;20171026&lt;/D&gt;&lt;D xsi:type="xsd:string"&gt;20171027&lt;/D&gt;&lt;D xsi:type="xsd:string"&gt;20171030&lt;/D&gt;&lt;D xsi:type="xsd:string"&gt;20171031&lt;/D&gt;&lt;D xsi:type="xsd:string"&gt;20171101&lt;/D&gt;&lt;D xsi:type="xsd:string"&gt;20171102&lt;/D&gt;&lt;D xsi:type="xsd:string"&gt;20171103&lt;/D&gt;&lt;D xsi:type="xsd:string"&gt;20171106&lt;/D&gt;&lt;D xsi:type="xsd:string"&gt;20171107&lt;/D&gt;&lt;D xsi:type="xsd:string"&gt;20171108&lt;/D&gt;&lt;D xsi:type="xsd:string"&gt;20171109&lt;/D&gt;&lt;D xsi:type="xsd:string"&gt;20171110&lt;/D&gt;&lt;D xsi:type="xsd:string"&gt;20171113&lt;/D&gt;&lt;D xsi:type="xsd:string"&gt;20171114&lt;/D&gt;&lt;D xsi:type="xsd:string"&gt;20171115&lt;/D&gt;&lt;D xsi:type="xsd:string"&gt;20171116&lt;/D&gt;&lt;D xsi:type="xsd:string"&gt;20171117&lt;/D&gt;&lt;D xsi:type="xsd:string"&gt;20171120&lt;/D&gt;&lt;D xsi:type="xsd:string"&gt;20171121&lt;/D&gt;&lt;D xsi:type="xsd:string"&gt;20171122&lt;/D&gt;&lt;D xsi:type="xsd:string"&gt;20171123&lt;/D&gt;&lt;D xsi:type="xsd:string"&gt;20171124&lt;/D&gt;&lt;D xsi:type="xsd:string"&gt;20171127&lt;/D&gt;&lt;D xsi:type="xsd:string"&gt;20171128&lt;/D&gt;&lt;D xsi:type="xsd:string"&gt;20171129&lt;/D&gt;&lt;D xsi:type="xsd:string"&gt;20171130&lt;/D&gt;&lt;D xsi:type="xsd:string"&gt;20171201&lt;/D&gt;&lt;D xsi:type="xsd:string"&gt;20171204&lt;/D&gt;&lt;D xsi:type="xsd:string"&gt;20171205&lt;/D&gt;&lt;D xsi:type="xsd:string"&gt;20171206&lt;/D&gt;&lt;D xsi:type="xsd:string"&gt;20171207&lt;/D&gt;&lt;D xsi:type="xsd:string"&gt;20171208&lt;/D&gt;&lt;D xsi:type="xsd:string"&gt;20171211&lt;/D&gt;&lt;D xsi:type="xsd:string"&gt;20171212&lt;/D&gt;&lt;D xsi:type="xsd:string"&gt;20171213&lt;/D&gt;&lt;D xsi:type="xsd:string"&gt;20171214&lt;/D&gt;&lt;D xsi:type="xsd:string"&gt;20171215&lt;/D&gt;&lt;D xsi:type="xsd:string"&gt;20171218&lt;/D&gt;&lt;D xsi:type="xsd:string"&gt;20171219&lt;/D&gt;&lt;D xsi:type="xsd:string"&gt;20171220&lt;/D&gt;&lt;D xsi:type="xsd:string"&gt;20171221&lt;/D&gt;&lt;D xsi:type="xsd:string"&gt;20171222&lt;/D&gt;&lt;D xsi:type="xsd:string"&gt;20171225&lt;/D&gt;&lt;D xsi:type="xsd:string"&gt;20171226&lt;/D&gt;&lt;D xsi:type="xsd:string"&gt;20171227&lt;/D&gt;&lt;D xsi:type="xsd:string"&gt;20171228&lt;/D&gt;&lt;D xsi:type="xsd:string"&gt;20171229&lt;/D&gt;&lt;D xsi:type="xsd:string"&gt;20180101&lt;/D&gt;&lt;D xsi:type="xsd:string"&gt;20180102&lt;/D&gt;&lt;D xsi:type="xsd:string"&gt;20180103&lt;/D&gt;&lt;D xsi:type="xsd:string"&gt;20180104&lt;/D&gt;&lt;D xsi:type="xsd:string"&gt;20180105&lt;/D&gt;&lt;D xsi:type="xsd:string"&gt;20180108&lt;/D&gt;&lt;D xsi:type="xsd:string"&gt;20180109&lt;/D&gt;&lt;D xsi:type="xsd:string"&gt;20180110&lt;/D&gt;&lt;D xsi:type="xsd:string"&gt;20180111&lt;/D&gt;&lt;D xsi:type="xsd:string"&gt;20180112&lt;/D&gt;&lt;D xsi:type="xsd:string"&gt;20180115&lt;/D&gt;&lt;D xsi:type="xsd:string"&gt;20180116&lt;/D&gt;&lt;D xsi:type="xsd:string"&gt;20180117&lt;/D&gt;&lt;D xsi:type="xsd:string"&gt;20180118&lt;/D&gt;&lt;D xsi:type="xsd:string"&gt;20180119&lt;/D&gt;&lt;D xsi:type="xsd:string"&gt;20180122&lt;/D&gt;&lt;D xsi:type="xsd:string"&gt;20180123&lt;/D&gt;&lt;D xsi:type="xsd:string"&gt;20180124&lt;/D&gt;&lt;D xsi:type="xsd:string"&gt;20180125&lt;/D&gt;&lt;D xsi:type="xsd:string"&gt;20180126&lt;/D&gt;&lt;D xsi:type="xsd:string"&gt;20180129&lt;/D&gt;&lt;D xsi:type="xsd:string"&gt;20180130&lt;/D&gt;&lt;D xsi:type="xsd:string"&gt;20180131&lt;/D&gt;&lt;D xsi:type="xsd:string"&gt;20180201&lt;/D&gt;&lt;D xsi:type="xsd:string"&gt;20180202&lt;/D&gt;&lt;D xsi:type="xsd:string"&gt;20180205&lt;/D&gt;&lt;D xsi:type="xsd:string"&gt;20180206&lt;/D&gt;&lt;D xsi:type="xsd:string"&gt;20180207&lt;/D&gt;&lt;D xsi:type="xsd:string"&gt;20180208&lt;/D&gt;&lt;D xsi:type="xsd:string"&gt;20180209&lt;/D&gt;&lt;D xsi:type="xsd:string"&gt;20180212&lt;/D&gt;&lt;D xsi:type="xsd:string"&gt;20180213&lt;/D&gt;&lt;D xsi:type="xsd:string"&gt;20180214&lt;/D&gt;&lt;D xsi:type="xsd:string"&gt;20180215&lt;/D&gt;&lt;D xsi:type="xsd:string"&gt;20180216&lt;/D&gt;&lt;D xsi:type="xsd:string"&gt;20180219&lt;/D&gt;&lt;D xsi:type="xsd:string"&gt;20180220&lt;/D&gt;&lt;D xsi:type="xsd:string"&gt;20180221&lt;/D&gt;&lt;D xsi:type="xsd:string"&gt;20180222&lt;/D&gt;&lt;D xsi:type="xsd:string"&gt;20180223&lt;/D&gt;&lt;D xsi:type="xsd:string"&gt;20180226&lt;/D&gt;&lt;D xsi:type="xsd:string"&gt;20180227&lt;/D&gt;&lt;D xsi:type="xsd:string"&gt;20180228&lt;/D&gt;&lt;D xsi:type="xsd:string"&gt;20180301&lt;/D&gt;&lt;D xsi:type="xsd:string"&gt;20180302&lt;/D&gt;&lt;D xsi:type="xsd:string"&gt;20180305&lt;/D&gt;&lt;D xsi:type="xsd:string"&gt;20180306&lt;/D&gt;&lt;D xsi:type="xsd:string"&gt;20180307&lt;/D&gt;&lt;D xsi:type="xsd:string"&gt;20180308&lt;/D&gt;&lt;D xsi:type="xsd:string"&gt;20180309&lt;/D&gt;&lt;D xsi:type="xsd:string"&gt;20180312&lt;/D&gt;&lt;D xsi:type="xsd:string"&gt;20180313&lt;/D&gt;&lt;D xsi:type="xsd:string"&gt;20180314&lt;/D&gt;&lt;D xsi:type="xsd:string"&gt;20180315&lt;/D&gt;&lt;D xsi:type="xsd:string"&gt;20180316&lt;/D&gt;&lt;D xsi:type="xsd:string"&gt;20180319&lt;/D&gt;&lt;D xsi:type="xsd:string"&gt;20180320&lt;/D&gt;&lt;D xsi:type="xsd:string"&gt;20180321&lt;/D&gt;&lt;D xsi:type="xsd:string"&gt;20180322&lt;/D&gt;&lt;D xsi:type="xsd:string"&gt;20180323&lt;/D&gt;&lt;D xsi:type="xsd:string"&gt;20180326&lt;/D&gt;&lt;D xsi:type="xsd:string"&gt;20180327&lt;/D&gt;&lt;D xsi:type="xsd:string"&gt;20180328&lt;/D&gt;&lt;D xsi:type="xsd:string"&gt;20180329&lt;/D&gt;&lt;D xsi:type="xsd:string"&gt;20180330&lt;/D&gt;&lt;D xsi:type="xsd:string"&gt;20180402&lt;/D&gt;&lt;D xsi:type="xsd:string"&gt;20180403&lt;/D&gt;&lt;D xsi:type="xsd:string"&gt;20180404&lt;/D&gt;&lt;D xsi:type="xsd:string"&gt;20180405&lt;/D&gt;&lt;D xsi:type="xsd:string"&gt;20180406&lt;/D&gt;&lt;D xsi:type="xsd:string"&gt;20180409&lt;/D&gt;&lt;D xsi:type="xsd:string"&gt;20180410&lt;/D&gt;&lt;D xsi:type="xsd:string"&gt;20180411&lt;/D&gt;&lt;D xsi:type="xsd:string"&gt;20180412&lt;/D&gt;&lt;D xsi:type="xsd:string"&gt;20180413&lt;/D&gt;&lt;D xsi:type="xsd:string"&gt;20180416&lt;/D&gt;&lt;D xsi:type="xsd:string"&gt;20180417&lt;/D&gt;&lt;D xsi:type="xsd:string"&gt;20180418&lt;/D&gt;&lt;D xsi:type="xsd:string"&gt;20180419&lt;/D&gt;&lt;D xsi:type="xsd:string"&gt;20180420&lt;/D&gt;&lt;D xsi:type="xsd:string"&gt;20180423&lt;/D&gt;&lt;D xsi:type="xsd:string"&gt;20180424&lt;/D&gt;&lt;D xsi:type="xsd:string"&gt;20180425&lt;/D&gt;&lt;D xsi:type="xsd:string"&gt;20180426&lt;/D&gt;&lt;D xsi:type="xsd:string"&gt;20180427&lt;/D&gt;&lt;D xsi:type="xsd:string"&gt;20180430&lt;/D&gt;&lt;D xsi:type="xsd:string"&gt;20180501&lt;/D&gt;&lt;D xsi:type="xsd:string"&gt;20180502&lt;/D&gt;&lt;D xsi:type="xsd:string"&gt;20180503&lt;/D&gt;&lt;D xsi:type="xsd:string"&gt;20180504&lt;/D&gt;&lt;D xsi:type="xsd:string"&gt;20180507&lt;/D&gt;&lt;D xsi:type="xsd:string"&gt;20180508&lt;/D&gt;&lt;D xsi:type="xsd:string"&gt;20180509&lt;/D&gt;&lt;D xsi:type="xsd:string"&gt;20180510&lt;/D&gt;&lt;D xsi:type="xsd:string"&gt;20180511&lt;/D&gt;&lt;D xsi:type="xsd:string"&gt;20180514&lt;/D&gt;&lt;D xsi:type="xsd:string"&gt;20180515&lt;/D&gt;&lt;D xsi:type="xsd:string"&gt;20180516&lt;/D&gt;&lt;D xsi:type="xsd:string"&gt;20180517&lt;/D&gt;&lt;D xsi:type="xsd:string"&gt;20180518&lt;/D&gt;&lt;D xsi:type="xsd:string"&gt;20180521&lt;/D&gt;&lt;D xsi:type="xsd:string"&gt;20180522&lt;/D&gt;&lt;D xsi:type="xsd:string"&gt;20180523&lt;/D&gt;&lt;D xsi:type="xsd:string"&gt;20180524&lt;/D&gt;&lt;D xsi:type="xsd:string"&gt;20180525&lt;/D&gt;&lt;D xsi:type="xsd:string"&gt;20180528&lt;/D&gt;&lt;D xsi:type="xsd:string"&gt;20180529&lt;/D&gt;&lt;D xsi:type="xsd:string"&gt;20180530&lt;/D&gt;&lt;D xsi:type="xsd:string"&gt;20180531&lt;/D&gt;&lt;D xsi:type="xsd:string"&gt;20180601&lt;/D&gt;&lt;D xsi:type="xsd:string"&gt;20180604&lt;/D&gt;&lt;D xsi:type="xsd:string"&gt;20180605&lt;/D&gt;&lt;D xsi:type="xsd:string"&gt;20180606&lt;/D&gt;&lt;D xsi:type="xsd:string"&gt;20180607&lt;/D&gt;&lt;D xsi:type="xsd:string"&gt;20180608&lt;/D&gt;&lt;D xsi:type="xsd:string"&gt;20180611&lt;/D&gt;&lt;D xsi:type="xsd:string"&gt;20180612&lt;/D&gt;&lt;D xsi:type="xsd:string"&gt;20180613&lt;/D&gt;&lt;D xsi:type="xsd:string"&gt;20180614&lt;/D&gt;&lt;D xsi:type="xsd:string"&gt;20180615&lt;/D&gt;&lt;D xsi:type="xsd:string"&gt;20180618&lt;/D&gt;&lt;D xsi:type="xsd:string"&gt;20180619&lt;/D&gt;&lt;D xsi:type="xsd:string"&gt;20180620&lt;/D&gt;&lt;D xsi:type="xsd:string"&gt;20180621&lt;/D&gt;&lt;D xsi:type="xsd:string"&gt;20180622&lt;/D&gt;&lt;D xsi:type="xsd:string"&gt;20180625&lt;/D&gt;&lt;D xsi:type="xsd:string"&gt;20180626&lt;/D&gt;&lt;D xsi:type="xsd:string"&gt;20180627&lt;/D&gt;&lt;D xsi:type="xsd:string"&gt;20180628&lt;/D&gt;&lt;D xsi:type="xsd:string"&gt;20180629&lt;/D&gt;&lt;D xsi:type="xsd:string"&gt;20180702&lt;/D&gt;&lt;D xsi:type="xsd:string"&gt;20180703&lt;/D&gt;&lt;D xsi:type="xsd:string"&gt;20180704&lt;/D&gt;&lt;D xsi:type="xsd:string"&gt;20180705&lt;/D&gt;&lt;D xsi:type="xsd:string"&gt;20180706&lt;/D&gt;&lt;D xsi:type="xsd:string"&gt;20180709&lt;/D&gt;&lt;D xsi:type="xsd:string"&gt;20180710&lt;/D&gt;&lt;D xsi:type="xsd:string"&gt;20180711&lt;/D&gt;&lt;D xsi:type="xsd:string"&gt;20180712&lt;/D&gt;&lt;D xsi:type="xsd:string"&gt;20180713&lt;/D&gt;&lt;D xsi:type="xsd:string"&gt;20180716&lt;/D&gt;&lt;D xsi:type="xsd:string"&gt;20180717&lt;/D&gt;&lt;D xsi:type="xsd:string"&gt;20180718&lt;/D&gt;&lt;D xsi:type="xsd:string"&gt;20180719&lt;/D&gt;&lt;D xsi:type="xsd:string"&gt;20180720&lt;/D&gt;&lt;D xsi:type="xsd:string"&gt;20180723&lt;/D&gt;&lt;D xsi:type="xsd:string"&gt;20180724&lt;/D&gt;&lt;D xsi:type="xsd:string"&gt;20180725&lt;/D&gt;&lt;D xsi:type="xsd:string"&gt;20180726&lt;/D&gt;&lt;D xsi:type="xsd:string"&gt;20180727&lt;/D&gt;&lt;D xsi:type="xsd:string"&gt;20180730&lt;/D&gt;&lt;D xsi:type="xsd:string"&gt;20180731&lt;/D&gt;&lt;D xsi:type="xsd:string"&gt;20180801&lt;/D&gt;&lt;D xsi:type="xsd:string"&gt;20180802&lt;/D&gt;&lt;D xsi:type="xsd:string"&gt;20180803&lt;/D&gt;&lt;D xsi:type="xsd:string"&gt;20180806&lt;/D&gt;&lt;D xsi:type="xsd:string"&gt;20180807&lt;/D&gt;&lt;D xsi:type="xsd:string"&gt;20180808&lt;/D&gt;&lt;D xsi:type="xsd:string"&gt;20180809&lt;/D&gt;&lt;D xsi:type="xsd:string"&gt;20180810&lt;/D&gt;&lt;D xsi:type="xsd:string"&gt;20180813&lt;/D&gt;&lt;D xsi:type="xsd:string"&gt;20180814&lt;/D&gt;&lt;D xsi:type="xsd:string"&gt;20180815&lt;/D&gt;&lt;D xsi:type="xsd:string"&gt;20180816&lt;/D&gt;&lt;D xsi:type="xsd:string"&gt;20180817&lt;/D&gt;&lt;D xsi:type="xsd:string"&gt;20180820&lt;/D&gt;&lt;D xsi:type="xsd:string"&gt;20180821&lt;/D&gt;&lt;D xsi:type="xsd:string"&gt;20180822&lt;/D&gt;&lt;D xsi:type="xsd:string"&gt;20180823&lt;/D&gt;&lt;D xsi:type="xsd:string"&gt;20180824&lt;/D&gt;&lt;D xsi:type="xsd:string"&gt;20180827&lt;/D&gt;&lt;D xsi:type="xsd:string"&gt;20180828&lt;/D&gt;&lt;D xsi:type="xsd:string"&gt;20180829&lt;/D&gt;&lt;D xsi:type="xsd:string"&gt;20180830&lt;/D&gt;&lt;D xsi:type="xsd:string"&gt;20180831&lt;/D&gt;&lt;D xsi:type="xsd:string"&gt;20180903&lt;/D&gt;&lt;D xsi:type="xsd:string"&gt;20180904&lt;/D&gt;&lt;D xsi:type="xsd:string"&gt;20180905&lt;/D&gt;&lt;D xsi:type="xsd:string"&gt;20180906&lt;/D&gt;&lt;D xsi:type="xsd:string"&gt;20180907&lt;/D&gt;&lt;D xsi:type="xsd:string"&gt;20180910&lt;/D&gt;&lt;D xsi:type="xsd:string"&gt;20180911&lt;/D&gt;&lt;D xsi:type="xsd:string"&gt;20180912&lt;/D&gt;&lt;D xsi:type="xsd:string"&gt;20180913&lt;/D&gt;&lt;D xsi:type="xsd:string"&gt;20180914&lt;/D&gt;&lt;D xsi:type="xsd:string"&gt;20180917&lt;/D&gt;&lt;D xsi:type="xsd:string"&gt;20180918&lt;/D&gt;&lt;D xsi:type="xsd:string"&gt;20180919&lt;/D&gt;&lt;D xsi:type="xsd:string"&gt;20180920&lt;/D&gt;&lt;D xsi:type="xsd:string"&gt;20180921&lt;/D&gt;&lt;D xsi:type="xsd:string"&gt;20180924&lt;/D&gt;&lt;D xsi:type="xsd:string"&gt;20180925&lt;/D&gt;&lt;D xsi:type="xsd:string"&gt;20180926&lt;/D&gt;&lt;D xsi:type="xsd:string"&gt;20180927&lt;/D&gt;&lt;D xsi:type="xsd:string"&gt;20180928&lt;/D&gt;&lt;D xsi:type="xsd:string"&gt;20181001&lt;/D&gt;&lt;D xsi:type="xsd:string"&gt;20181002&lt;/D&gt;&lt;D xsi:type="xsd:string"&gt;20181003&lt;/D&gt;&lt;D xsi:type="xsd:string"&gt;20</t>
        </r>
      </text>
    </comment>
    <comment ref="A16" authorId="0" shapeId="0" xr:uid="{09B3C428-087B-42AC-B4AE-CB72FB9DF305}">
      <text>
        <r>
          <rPr>
            <b/>
            <sz val="9"/>
            <color indexed="81"/>
            <rFont val="Tahoma"/>
            <family val="2"/>
          </rPr>
          <t>181004&lt;/D&gt;&lt;D xsi:type="xsd:string"&gt;20181005&lt;/D&gt;&lt;D xsi:type="xsd:string"&gt;20181008&lt;/D&gt;&lt;D xsi:type="xsd:string"&gt;20181009&lt;/D&gt;&lt;D xsi:type="xsd:string"&gt;20181010&lt;/D&gt;&lt;D xsi:type="xsd:string"&gt;20181011&lt;/D&gt;&lt;D xsi:type="xsd:string"&gt;20181012&lt;/D&gt;&lt;D xsi:type="xsd:string"&gt;20181015&lt;/D&gt;&lt;D xsi:type="xsd:string"&gt;20181016&lt;/D&gt;&lt;D xsi:type="xsd:string"&gt;20181017&lt;/D&gt;&lt;D xsi:type="xsd:string"&gt;20181018&lt;/D&gt;&lt;D xsi:type="xsd:string"&gt;20181019&lt;/D&gt;&lt;D xsi:type="xsd:string"&gt;20181022&lt;/D&gt;&lt;D xsi:type="xsd:string"&gt;20181023&lt;/D&gt;&lt;D xsi:type="xsd:string"&gt;20181024&lt;/D&gt;&lt;D xsi:type="xsd:string"&gt;20181025&lt;/D&gt;&lt;D xsi:type="xsd:string"&gt;20181026&lt;/D&gt;&lt;D xsi:type="xsd:string"&gt;20181029&lt;/D&gt;&lt;D xsi:type="xsd:string"&gt;20181030&lt;/D&gt;&lt;D xsi:type="xsd:string"&gt;20181031&lt;/D&gt;&lt;D xsi:type="xsd:string"&gt;20181101&lt;/D&gt;&lt;D xsi:type="xsd:string"&gt;20181102&lt;/D&gt;&lt;D xsi:type="xsd:string"&gt;20181105&lt;/D&gt;&lt;D xsi:type="xsd:string"&gt;20181106&lt;/D&gt;&lt;D xsi:type="xsd:string"&gt;20181107&lt;/D&gt;&lt;D xsi:type="xsd:string"&gt;20181108&lt;/D&gt;&lt;D xsi:type="xsd:string"&gt;20181109&lt;/D&gt;&lt;D xsi:type="xsd:string"&gt;20181112&lt;/D&gt;&lt;D xsi:type="xsd:string"&gt;20181113&lt;/D&gt;&lt;D xsi:type="xsd:string"&gt;20181114&lt;/D&gt;&lt;D xsi:type="xsd:string"&gt;20181115&lt;/D&gt;&lt;D xsi:type="xsd:string"&gt;20181116&lt;/D&gt;&lt;D xsi:type="xsd:string"&gt;20181119&lt;/D&gt;&lt;D xsi:type="xsd:string"&gt;20181120&lt;/D&gt;&lt;D xsi:type="xsd:string"&gt;20181121&lt;/D&gt;&lt;D xsi:type="xsd:string"&gt;20181122&lt;/D&gt;&lt;D xsi:type="xsd:string"&gt;20181123&lt;/D&gt;&lt;D xsi:type="xsd:string"&gt;20181126&lt;/D&gt;&lt;D xsi:type="xsd:string"&gt;20181127&lt;/D&gt;&lt;D xsi:type="xsd:string"&gt;20181128&lt;/D&gt;&lt;D xsi:type="xsd:string"&gt;20181129&lt;/D&gt;&lt;D xsi:type="xsd:string"&gt;20181130&lt;/D&gt;&lt;D xsi:type="xsd:string"&gt;20181203&lt;/D&gt;&lt;D xsi:type="xsd:string"&gt;20181204&lt;/D&gt;&lt;D xsi:type="xsd:string"&gt;20181205&lt;/D&gt;&lt;D xsi:type="xsd:string"&gt;20181206&lt;/D&gt;&lt;D xsi:type="xsd:string"&gt;20181207&lt;/D&gt;&lt;D xsi:type="xsd:string"&gt;20181210&lt;/D&gt;&lt;D xsi:type="xsd:string"&gt;20181211&lt;/D&gt;&lt;D xsi:type="xsd:string"&gt;20181212&lt;/D&gt;&lt;D xsi:type="xsd:string"&gt;20181213&lt;/D&gt;&lt;D xsi:type="xsd:string"&gt;20181214&lt;/D&gt;&lt;D xsi:type="xsd:string"&gt;20181217&lt;/D&gt;&lt;D xsi:type="xsd:string"&gt;20181218&lt;/D&gt;&lt;D xsi:type="xsd:string"&gt;20181219&lt;/D&gt;&lt;D xsi:type="xsd:string"&gt;20181220&lt;/D&gt;&lt;D xsi:type="xsd:string"&gt;20181221&lt;/D&gt;&lt;D xsi:type="xsd:string"&gt;20181224&lt;/D&gt;&lt;D xsi:type="xsd:string"&gt;20181225&lt;/D&gt;&lt;D xsi:type="xsd:string"&gt;20181226&lt;/D&gt;&lt;D xsi:type="xsd:string"&gt;20181227&lt;/D&gt;&lt;D xsi:type="xsd:string"&gt;20181228&lt;/D&gt;&lt;D xsi:type="xsd:string"&gt;20181231&lt;/D&gt;&lt;D xsi:type="xsd:string"&gt;20190101&lt;/D&gt;&lt;D xsi:type="xsd:string"&gt;20190102&lt;/D&gt;&lt;D xsi:type="xsd:string"&gt;20190103&lt;/D&gt;&lt;D xsi:type="xsd:string"&gt;20190104&lt;/D&gt;&lt;D xsi:type="xsd:string"&gt;20190107&lt;/D&gt;&lt;D xsi:type="xsd:string"&gt;20190108&lt;/D&gt;&lt;D xsi:type="xsd:string"&gt;20190109&lt;/D&gt;&lt;D xsi:type="xsd:string"&gt;20190110&lt;/D&gt;&lt;D xsi:type="xsd:string"&gt;20190111&lt;/D&gt;&lt;D xsi:type="xsd:string"&gt;20190114&lt;/D&gt;&lt;D xsi:type="xsd:string"&gt;20190115&lt;/D&gt;&lt;D xsi:type="xsd:string"&gt;20190116&lt;/D&gt;&lt;D xsi:type="xsd:string"&gt;20190117&lt;/D&gt;&lt;D xsi:type="xsd:string"&gt;20190118&lt;/D&gt;&lt;D xsi:type="xsd:string"&gt;20190121&lt;/D&gt;&lt;D xsi:type="xsd:string"&gt;20190122&lt;/D&gt;&lt;D xsi:type="xsd:string"&gt;20190123&lt;/D&gt;&lt;D xsi:type="xsd:string"&gt;20190124&lt;/D&gt;&lt;D xsi:type="xsd:string"&gt;20190125&lt;/D&gt;&lt;D xsi:type="xsd:string"&gt;20190128&lt;/D&gt;&lt;D xsi:type="xsd:string"&gt;20190129&lt;/D&gt;&lt;D xsi:type="xsd:string"&gt;20190130&lt;/D&gt;&lt;D xsi:type="xsd:string"&gt;20190131&lt;/D&gt;&lt;D xsi:type="xsd:string"&gt;20190201&lt;/D&gt;&lt;D xsi:type="xsd:string"&gt;20190204&lt;/D&gt;&lt;D xsi:type="xsd:string"&gt;20190205&lt;/D&gt;&lt;D xsi:type="xsd:string"&gt;20190206&lt;/D&gt;&lt;D xsi:type="xsd:string"&gt;20190207&lt;/D&gt;&lt;D xsi:type="xsd:string"&gt;20190208&lt;/D&gt;&lt;D xsi:type="xsd:string"&gt;20190211&lt;/D&gt;&lt;D xsi:type="xsd:string"&gt;20190212&lt;/D&gt;&lt;D xsi:type="xsd:string"&gt;20190213&lt;/D&gt;&lt;D xsi:type="xsd:string"&gt;20190214&lt;/D&gt;&lt;D xsi:type="xsd:string"&gt;20190215&lt;/D&gt;&lt;D xsi:type="xsd:string"&gt;20190218&lt;/D&gt;&lt;D xsi:type="xsd:string"&gt;20190219&lt;/D&gt;&lt;D xsi:type="xsd:string"&gt;20190220&lt;/D&gt;&lt;D xsi:type="xsd:string"&gt;20190221&lt;/D&gt;&lt;D xsi:type="xsd:string"&gt;20190222&lt;/D&gt;&lt;D xsi:type="xsd:string"&gt;20190225&lt;/D&gt;&lt;D xsi:type="xsd:string"&gt;20190226&lt;/D&gt;&lt;D xsi:type="xsd:string"&gt;20190227&lt;/D&gt;&lt;D xsi:type="xsd:string"&gt;20190228&lt;/D&gt;&lt;D xsi:type="xsd:string"&gt;20190301&lt;/D&gt;&lt;D xsi:type="xsd:string"&gt;20190304&lt;/D&gt;&lt;D xsi:type="xsd:string"&gt;20190305&lt;/D&gt;&lt;D xsi:type="xsd:string"&gt;20190306&lt;/D&gt;&lt;D xsi:type="xsd:string"&gt;20190307&lt;/D&gt;&lt;D xsi:type="xsd:string"&gt;20190308&lt;/D&gt;&lt;D xsi:type="xsd:string"&gt;20190311&lt;/D&gt;&lt;D xsi:type="xsd:string"&gt;20190312&lt;/D&gt;&lt;D xsi:type="xsd:string"&gt;20190313&lt;/D&gt;&lt;D xsi:type="xsd:string"&gt;20190314&lt;/D&gt;&lt;D xsi:type="xsd:string"&gt;20190315&lt;/D&gt;&lt;D xsi:type="xsd:string"&gt;20190318&lt;/D&gt;&lt;D xsi:type="xsd:string"&gt;20190319&lt;/D&gt;&lt;D xsi:type="xsd:string"&gt;20190320&lt;/D&gt;&lt;D xsi:type="xsd:string"&gt;20190321&lt;/D&gt;&lt;D xsi:type="xsd:string"&gt;20190322&lt;/D&gt;&lt;D xsi:type="xsd:string"&gt;20190325&lt;/D&gt;&lt;D xsi:type="xsd:string"&gt;20190326&lt;/D&gt;&lt;D xsi:type="xsd:string"&gt;20190327&lt;/D&gt;&lt;D xsi:type="xsd:string"&gt;20190328&lt;/D&gt;&lt;D xsi:type="xsd:string"&gt;20190329&lt;/D&gt;&lt;D xsi:type="xsd:string"&gt;20190401&lt;/D&gt;&lt;D xsi:type="xsd:string"&gt;20190402&lt;/D&gt;&lt;D xsi:type="xsd:string"&gt;20190403&lt;/D&gt;&lt;D xsi:type="xsd:string"&gt;20190404&lt;/D&gt;&lt;D xsi:type="xsd:string"&gt;20190405&lt;/D&gt;&lt;D xsi:type="xsd:string"&gt;20190408&lt;/D&gt;&lt;D xsi:type="xsd:string"&gt;20190409&lt;/D&gt;&lt;D xsi:type="xsd:string"&gt;20190410&lt;/D&gt;&lt;D xsi:type="xsd:string"&gt;20190411&lt;/D&gt;&lt;D xsi:type="xsd:string"&gt;20190412&lt;/D&gt;&lt;D xsi:type="xsd:string"&gt;20190415&lt;/D&gt;&lt;D xsi:type="xsd:string"&gt;20190416&lt;/D&gt;&lt;D xsi:type="xsd:string"&gt;20190417&lt;/D&gt;&lt;D xsi:type="xsd:string"&gt;20190418&lt;/D&gt;&lt;D xsi:type="xsd:string"&gt;20190419&lt;/D&gt;&lt;D xsi:type="xsd:string"&gt;20190422&lt;/D&gt;&lt;D xsi:type="xsd:string"&gt;20190423&lt;/D&gt;&lt;D xsi:type="xsd:string"&gt;20190424&lt;/D&gt;&lt;D xsi:type="xsd:string"&gt;20190425&lt;/D&gt;&lt;D xsi:type="xsd:string"&gt;20190426&lt;/D&gt;&lt;D xsi:type="xsd:string"&gt;20190429&lt;/D&gt;&lt;D xsi:type="xsd:string"&gt;20190430&lt;/D&gt;&lt;D xsi:type="xsd:string"&gt;20190501&lt;/D&gt;&lt;D xsi:type="xsd:string"&gt;20190502&lt;/D&gt;&lt;D xsi:type="xsd:string"&gt;20190503&lt;/D&gt;&lt;D xsi:type="xsd:string"&gt;20190506&lt;/D&gt;&lt;D xsi:type="xsd:string"&gt;20190507&lt;/D&gt;&lt;D xsi:type="xsd:string"&gt;20190508&lt;/D&gt;&lt;D xsi:type="xsd:string"&gt;20190509&lt;/D&gt;&lt;D xsi:type="xsd:string"&gt;20190510&lt;/D&gt;&lt;D xsi:type="xsd:string"&gt;20190513&lt;/D&gt;&lt;D xsi:type="xsd:string"&gt;20190514&lt;/D&gt;&lt;D xsi:type="xsd:string"&gt;20190515&lt;/D&gt;&lt;D xsi:type="xsd:string"&gt;20190516&lt;/D&gt;&lt;D xsi:type="xsd:string"&gt;20190517&lt;/D&gt;&lt;D xsi:type="xsd:string"&gt;20190520&lt;/D&gt;&lt;D xsi:type="xsd:string"&gt;20190521&lt;/D&gt;&lt;D xsi:type="xsd:string"&gt;20190522&lt;/D&gt;&lt;D xsi:type="xsd:string"&gt;20190523&lt;/D&gt;&lt;D xsi:type="xsd:string"&gt;20190524&lt;/D&gt;&lt;D xsi:type="xsd:string"&gt;20190527&lt;/D&gt;&lt;D xsi:type="xsd:string"&gt;20190528&lt;/D&gt;&lt;D xsi:type="xsd:string"&gt;20190529&lt;/D&gt;&lt;D xsi:type="xsd:string"&gt;20190530&lt;/D&gt;&lt;D xsi:type="xsd:string"&gt;20190531&lt;/D&gt;&lt;D xsi:type="xsd:string"&gt;20190603&lt;/D&gt;&lt;D xsi:type="xsd:string"&gt;20190604&lt;/D&gt;&lt;D xsi:type="xsd:string"&gt;20190605&lt;/D&gt;&lt;D xsi:type="xsd:string"&gt;20190606&lt;/D&gt;&lt;D xsi:type="xsd:string"&gt;20190607&lt;/D&gt;&lt;D xsi:type="xsd:string"&gt;20190610&lt;/D&gt;&lt;D xsi:type="xsd:string"&gt;20190611&lt;/D&gt;&lt;D xsi:type="xsd:string"&gt;20190612&lt;/D&gt;&lt;D xsi:type="xsd:string"&gt;20190613&lt;/D&gt;&lt;D xsi:type="xsd:string"&gt;20190614&lt;/D&gt;&lt;D xsi:type="xsd:string"&gt;20190617&lt;/D&gt;&lt;D xsi:type="xsd:string"&gt;20190618&lt;/D&gt;&lt;D xsi:type="xsd:string"&gt;20190619&lt;/D&gt;&lt;D xsi:type="xsd:string"&gt;20190620&lt;/D&gt;&lt;D xsi:type="xsd:string"&gt;20190621&lt;/D&gt;&lt;D xsi:type="xsd:string"&gt;20190624&lt;/D&gt;&lt;D xsi:type="xsd:string"&gt;20190625&lt;/D&gt;&lt;D xsi:type="xsd:string"&gt;20190626&lt;/D&gt;&lt;D xsi:type="xsd:string"&gt;20190627&lt;/D&gt;&lt;D xsi:type="xsd:string"&gt;20190628&lt;/D&gt;&lt;D xsi:type="xsd:string"&gt;20190701&lt;/D&gt;&lt;D xsi:type="xsd:string"&gt;20190702&lt;/D&gt;&lt;D xsi:type="xsd:string"&gt;20190703&lt;/D&gt;&lt;D xsi:type="xsd:string"&gt;20190704&lt;/D&gt;&lt;D xsi:type="xsd:string"&gt;20190705&lt;/D&gt;&lt;D xsi:type="xsd:string"&gt;20190708&lt;/D&gt;&lt;D xsi:type="xsd:string"&gt;20190709&lt;/D&gt;&lt;D xsi:type="xsd:string"&gt;20190710&lt;/D&gt;&lt;D xsi:type="xsd:string"&gt;20190711&lt;/D&gt;&lt;D xsi:type="xsd:string"&gt;20190712&lt;/D&gt;&lt;D xsi:type="xsd:string"&gt;20190715&lt;/D&gt;&lt;D xsi:type="xsd:string"&gt;20190716&lt;/D&gt;&lt;D xsi:type="xsd:string"&gt;20190717&lt;/D&gt;&lt;D xsi:type="xsd:string"&gt;20190718&lt;/D&gt;&lt;D xsi:type="xsd:string"&gt;20190719&lt;/D&gt;&lt;D xsi:type="xsd:string"&gt;20190722&lt;/D&gt;&lt;D xsi:type="xsd:string"&gt;20190723&lt;/D&gt;&lt;D xsi:type="xsd:string"&gt;20190724&lt;/D&gt;&lt;D xsi:type="xsd:string"&gt;20190725&lt;/D&gt;&lt;D xsi:type="xsd:string"&gt;20190726&lt;/D&gt;&lt;D xsi:type="xsd:string"&gt;20190729&lt;/D&gt;&lt;D xsi:type="xsd:string"&gt;20190730&lt;/D&gt;&lt;D xsi:type="xsd:string"&gt;20190731&lt;/D&gt;&lt;D xsi:type="xsd:string"&gt;20190801&lt;/D&gt;&lt;D xsi:type="xsd:string"&gt;20190802&lt;/D&gt;&lt;D xsi:type="xsd:string"&gt;20190805&lt;/D&gt;&lt;D xsi:type="xsd:string"&gt;20190806&lt;/D&gt;&lt;D xsi:type="xsd:string"&gt;20190807&lt;/D&gt;&lt;D xsi:type="xsd:string"&gt;20190808&lt;/D&gt;&lt;D xsi:type="xsd:string"&gt;20190809&lt;/D&gt;&lt;D xsi:type="xsd:string"&gt;20190812&lt;/D&gt;&lt;D xsi:type="xsd:string"&gt;20190813&lt;/D&gt;&lt;D xsi:type="xsd:string"&gt;20190814&lt;/D&gt;&lt;D xsi:type="xsd:string"&gt;20190815&lt;/D&gt;&lt;D xsi:type="xsd:string"&gt;20190816&lt;/D&gt;&lt;D xsi:type="xsd:string"&gt;20190819&lt;/D&gt;&lt;D xsi:type="xsd:string"&gt;20190820&lt;/D&gt;&lt;D xsi:type="xsd:string"&gt;20190821&lt;/D&gt;&lt;D xsi:type="xsd:string"&gt;20190822&lt;/D&gt;&lt;D xsi:type="xsd:string"&gt;20190823&lt;/D&gt;&lt;D xsi:type="xsd:string"&gt;20190826&lt;/D&gt;&lt;D xsi:type="xsd:string"&gt;20190827&lt;/D&gt;&lt;D xsi:type="xsd:string"&gt;20190828&lt;/D&gt;&lt;D xsi:type="xsd:string"&gt;20190829&lt;/D&gt;&lt;D xsi:type="xsd:string"&gt;20190830&lt;/D&gt;&lt;D xsi:type="xsd:string"&gt;20190902&lt;/D&gt;&lt;D xsi:type="xsd:string"&gt;20190903&lt;/D&gt;&lt;D xsi:type="xsd:string"&gt;20190904&lt;/D&gt;&lt;D xsi:type="xsd:string"&gt;20190905&lt;/D&gt;&lt;D xsi:type="xsd:string"&gt;20190906&lt;/D&gt;&lt;D xsi:type="xsd:string"&gt;20190909&lt;/D&gt;&lt;D xsi:type="xsd:string"&gt;20190910&lt;/D&gt;&lt;D xsi:type="xsd:string"&gt;20190911&lt;/D&gt;&lt;D xsi:type="xsd:string"&gt;20190912&lt;/D&gt;&lt;D xsi:type="xsd:string"&gt;20190913&lt;/D&gt;&lt;D xsi:type="xsd:string"&gt;20190916&lt;/D&gt;&lt;D xsi:type="xsd:string"&gt;20190917&lt;/D&gt;&lt;D xsi:type="xsd:string"&gt;20190918&lt;/D&gt;&lt;D xsi:type="xsd:string"&gt;20190919&lt;/D&gt;&lt;D xsi:type="xsd:string"&gt;20190920&lt;/D&gt;&lt;D xsi:type="xsd:string"&gt;20190923&lt;/D&gt;&lt;D xsi:type="xsd:string"&gt;20190924&lt;/D&gt;&lt;D xsi:type="xsd:string"&gt;20190925&lt;/D&gt;&lt;D xsi:type="xsd:string"&gt;20190926&lt;/D&gt;&lt;D xsi:type="xsd:string"&gt;20190927&lt;/D&gt;&lt;D xsi:type="xsd:string"&gt;20190930&lt;/D&gt;&lt;D xsi:type="xsd:string"&gt;20191001&lt;/D&gt;&lt;D xsi:type="xsd:string"&gt;20191002&lt;/D&gt;&lt;D xsi:type="xsd:string"&gt;20191003&lt;/D&gt;&lt;D xsi:type="xsd:string"&gt;20191004&lt;/D&gt;&lt;D xsi:type="xsd:string"&gt;20191007&lt;/D&gt;&lt;D xsi:type="xsd:string"&gt;20191008&lt;/D&gt;&lt;D xsi:type="xsd:string"&gt;20191009&lt;/D&gt;&lt;D xsi:type="xsd:string"&gt;20191010&lt;/D&gt;&lt;D xsi:type="xsd:string"&gt;20191011&lt;/D&gt;&lt;D xsi:type="xsd:string"&gt;20191014&lt;/D&gt;&lt;D xsi:type="xsd:string"&gt;20191015&lt;/D&gt;&lt;D xsi:type="xsd:string"&gt;20191016&lt;/D&gt;&lt;D xsi:type="xsd:string"&gt;20191017&lt;/D&gt;&lt;D xsi:type="xsd:string"&gt;20191018&lt;/D&gt;&lt;D xsi:type="xsd:string"&gt;20191021&lt;/D&gt;&lt;D xsi:type="xsd:string"&gt;20191022&lt;/D&gt;&lt;D xsi:type="xsd:string"&gt;20191023&lt;/D&gt;&lt;D xsi:type="xsd:string"&gt;20191024&lt;/D&gt;&lt;D xsi:type="xsd:string"&gt;20191025&lt;/D&gt;&lt;D xsi:type="xsd:string"&gt;20191028&lt;/D&gt;&lt;D xsi:type="xsd:string"&gt;20191029&lt;/D&gt;&lt;D xsi:type="xsd:string"&gt;20191030&lt;/D&gt;&lt;D xsi:type="xsd:string"&gt;20191031&lt;/D&gt;&lt;D xsi:type="xsd:string"&gt;20191101&lt;/D&gt;&lt;D xsi:type="xsd:string"&gt;20191104&lt;/D&gt;&lt;D xsi:type="xsd:string"&gt;20191105&lt;/D&gt;&lt;D xsi:type="xsd:string"&gt;20191106&lt;/D&gt;&lt;D xsi:type="xsd:string"&gt;20191107&lt;/D&gt;&lt;D xsi:type="xsd:string"&gt;20191108&lt;/D&gt;&lt;D xsi:type="xsd:string"&gt;20191111&lt;/D&gt;&lt;D xsi:type="xsd:string"&gt;20191112&lt;/D&gt;&lt;D xsi:type="xsd:string"&gt;20191113&lt;/D&gt;&lt;D xsi:type="xsd:string"&gt;20191114&lt;/D&gt;&lt;D xsi:type="xsd:string"&gt;20191115&lt;/D&gt;&lt;D xsi:type="xsd:string"&gt;20191118&lt;/D&gt;&lt;D xsi:type="xsd:string"&gt;20191119&lt;/D&gt;&lt;D xsi:type="xsd:string"&gt;20191120&lt;/D&gt;&lt;D xsi:type="xsd:string"&gt;20191121&lt;/D&gt;&lt;D xsi:type="xsd:string"&gt;20191122&lt;/D&gt;&lt;D xsi:type="xsd:string"&gt;20191125&lt;/D&gt;&lt;D xsi:type="xsd:string"&gt;20191126&lt;/D&gt;&lt;D xsi:type="xsd:string"&gt;20191127&lt;/D&gt;&lt;D xsi:type="xsd:string"&gt;20191128&lt;/D&gt;&lt;D xsi:type="xsd:string"&gt;20191129&lt;/D&gt;&lt;D xsi:type="xsd:string"&gt;20191202&lt;/D&gt;&lt;D xsi:type="xsd:string"&gt;20191203&lt;/D&gt;&lt;D xsi:type="xsd:string"&gt;20191204&lt;/D&gt;&lt;D xsi:type="xsd:string"&gt;20191205&lt;/D&gt;&lt;D xsi:type="xsd:string"&gt;20191206&lt;/D&gt;&lt;D xsi:type="xsd:string"&gt;20191209&lt;/D&gt;&lt;D xsi:type="xsd:string"&gt;20191210&lt;/D&gt;&lt;D xsi:type="xsd:string"&gt;20191211&lt;/D&gt;&lt;D xsi:type="xsd:string"&gt;20191212&lt;/D&gt;&lt;D xsi:type="xsd:string"&gt;20191213&lt;/D&gt;&lt;D xsi:type="xsd:string"&gt;20191216&lt;/D&gt;&lt;D xsi:type="xsd:string"&gt;20191217&lt;/D&gt;&lt;D xsi:type="xsd:string"&gt;20191218&lt;/D&gt;&lt;D xsi:type="xsd:string"&gt;20191219&lt;/D&gt;&lt;D xsi:type="xsd:string"&gt;20191220&lt;/D&gt;&lt;D xsi:type="xsd:string"&gt;20191223&lt;/D&gt;&lt;D xsi:type="xsd:string"&gt;20191224&lt;/D&gt;&lt;D xsi:type="xsd:string"&gt;20191225&lt;/D&gt;&lt;D xsi:type="xsd:string"&gt;20191226&lt;/D&gt;&lt;D xsi:type="xsd:string"&gt;20191227&lt;/D&gt;&lt;D xsi:type="xsd:string"&gt;20191230&lt;/D&gt;&lt;D xsi:type="xsd:string"&gt;20191231&lt;/D&gt;&lt;D xsi:type="xsd:string"&gt;20200101&lt;/D&gt;&lt;D xsi:type="xsd:string"&gt;20200102&lt;/D&gt;&lt;D xsi:type="xsd:string"&gt;20200103&lt;/D&gt;&lt;D xsi:type="xsd:string"&gt;20200106&lt;/D&gt;&lt;D xsi:type="xsd:string"&gt;20200107&lt;/D&gt;&lt;D xsi:type="xsd:string"&gt;20200108&lt;/D&gt;&lt;D xsi:type="xsd:string"&gt;20200109&lt;/D&gt;&lt;D xsi:type="xsd:string"&gt;20200110&lt;/D&gt;&lt;D xsi:type="xsd:string"&gt;20200113&lt;/D&gt;&lt;D xsi:type="xsd:string"&gt;20200114&lt;/D&gt;&lt;D xsi:type="xsd:string"&gt;20200115&lt;/D&gt;&lt;D xsi:type="xsd:string"&gt;20200116&lt;/D&gt;&lt;D xsi:type="xsd:string"&gt;20200117&lt;/D&gt;&lt;D xsi:type="xsd:string"&gt;20200120&lt;/D&gt;&lt;D xsi:type="xsd:string"&gt;20200121&lt;/D&gt;&lt;D xsi:type="xsd:string"&gt;20200122&lt;/D&gt;&lt;D xsi:type="xsd:string"&gt;20200123&lt;/D&gt;&lt;D xsi:type="xsd:string"&gt;20200124&lt;/D&gt;&lt;D xsi:type="xsd:string"&gt;20200127&lt;/D&gt;&lt;D xsi:type="xsd:string"&gt;20200128&lt;/D&gt;&lt;D xsi:type="xsd:string"&gt;20200129&lt;/D&gt;&lt;D xsi:type="xsd:string"&gt;20200130&lt;/D&gt;&lt;D xsi:type="xsd:string"&gt;20200131&lt;/D&gt;&lt;D xsi:type="xsd:string"&gt;20200203&lt;/D&gt;&lt;D xsi:type="xsd:string"&gt;20200204&lt;/D&gt;&lt;D xsi:type="xsd:string"&gt;20200205&lt;/D&gt;&lt;D xsi:type="xsd:string"&gt;20200206&lt;/D&gt;&lt;D xsi:type="xsd:string"&gt;20200207&lt;/D&gt;&lt;D xsi:type="xsd:string"&gt;20200210&lt;/D&gt;&lt;D xsi:type="xsd:string"&gt;20200211&lt;/D&gt;&lt;D xsi:type="xsd:string"&gt;20200212&lt;/D&gt;&lt;D xsi:type="xsd:string"&gt;20200213&lt;/D&gt;&lt;D xsi:type="xsd:string"&gt;20200214&lt;/D&gt;&lt;D xsi:type="xsd:string"&gt;20200217&lt;/D&gt;&lt;D xsi:type="xsd:string"&gt;20200218&lt;/D&gt;&lt;D xsi:type="xsd:string"&gt;20200219&lt;/D&gt;&lt;D xsi:type="xsd:string"&gt;20200220&lt;/D&gt;&lt;D xsi:type="xsd:string"&gt;20200221&lt;/D&gt;&lt;D xsi:type="xsd:string"&gt;20200224&lt;/D&gt;&lt;D xsi:type="xsd:string"&gt;20200225&lt;/D&gt;&lt;D xsi:type="xsd:string"&gt;20200226&lt;/D&gt;&lt;D xsi:type="xsd:string"&gt;20200227&lt;/D&gt;&lt;D xsi:type="xsd:string"&gt;20200228&lt;/D&gt;&lt;D xsi:type="xsd:string"&gt;20200302&lt;/D&gt;&lt;D xsi:type="xsd:string"&gt;20200303&lt;/D&gt;&lt;D xsi:type="xsd:string"&gt;20200304&lt;/D&gt;&lt;D xsi:type="xsd:string"&gt;20200305&lt;/D&gt;&lt;D xsi:type="xsd:string"&gt;20200306&lt;/D&gt;&lt;D xsi:type="xsd:string"&gt;20200309&lt;/D&gt;&lt;D xsi:type="xsd:string"&gt;20200310&lt;/D&gt;&lt;D xsi:type="xsd:string"&gt;20200311&lt;/D&gt;&lt;D xsi:type="xsd:string"&gt;20200312&lt;/D&gt;&lt;D xsi:type="xsd:string"&gt;20200313&lt;/D&gt;&lt;D xsi:type="xsd:string"&gt;20200316&lt;/D&gt;&lt;D xsi:type="xsd:string"&gt;20200317&lt;/D&gt;&lt;D xsi:type="xsd:string"&gt;20200318&lt;/D&gt;&lt;D xsi:type="xsd:string"&gt;20200319&lt;/D&gt;&lt;D xsi:type="xsd:string"&gt;20200320&lt;/D&gt;&lt;D xsi:type="xsd:string"&gt;20200323&lt;/D&gt;&lt;D xsi:type="xsd:string"&gt;20200324&lt;/D&gt;&lt;D xsi:type="xsd:string"&gt;20200325&lt;/D&gt;&lt;D xsi:type="xsd:string"&gt;20200326&lt;/D&gt;&lt;D xsi:type="xsd:string"&gt;20200327&lt;/D&gt;&lt;D xsi:type="xsd:string"&gt;20200330&lt;/D&gt;&lt;D xsi:type="xsd:string"&gt;20200331&lt;/D&gt;&lt;D xsi:type="xsd:string"&gt;20200401&lt;/D&gt;&lt;D xsi:type="xsd:string"&gt;20200402&lt;/D&gt;&lt;D xsi:type="xsd:string"&gt;20200403&lt;/D&gt;&lt;D xsi:type="xsd:string"&gt;20200406&lt;/D&gt;&lt;D xsi:type="xsd:string"&gt;20200407&lt;/D&gt;&lt;D xsi:type="xsd:string"&gt;20200408&lt;/D&gt;&lt;D xsi:type="xsd:string"&gt;20200409&lt;/D&gt;&lt;D xsi:type="xsd:string"&gt;20200410&lt;/D&gt;&lt;D xsi:type="xsd:string"&gt;20200413&lt;/D&gt;&lt;D xsi:type="xsd:string"&gt;20200414&lt;/D&gt;&lt;D xsi:type="xsd:string"&gt;20200415&lt;/D&gt;&lt;D xsi:type="xsd:string"&gt;20200416&lt;/D&gt;&lt;D xsi:type="xsd:string"&gt;20200417&lt;/D&gt;&lt;D xsi:type="xsd:string"&gt;20200420&lt;/D&gt;&lt;D xsi:type="xsd:string"&gt;20200421&lt;/D&gt;&lt;D xsi:type="xsd:string"&gt;20200422&lt;/D&gt;&lt;D xsi:type="xsd:string"&gt;20200423&lt;/D&gt;&lt;D xsi:type="xsd:string"&gt;20200424&lt;/D&gt;&lt;D xsi:type="xsd:string"&gt;20200427&lt;/D&gt;&lt;D xsi:type="xsd:string"&gt;20200428&lt;/D&gt;&lt;D xsi:type="xsd:string"&gt;20200429&lt;/D&gt;&lt;D xsi:type="xsd:string"&gt;20200430&lt;/D&gt;&lt;D xsi:type="xsd:string"&gt;20200501&lt;/D&gt;&lt;D xsi:type="xsd:string"&gt;20200504&lt;/D&gt;&lt;D xsi:type="xsd:string"&gt;20200505&lt;/D&gt;&lt;D xsi:type="xsd:string"&gt;20200506&lt;/D&gt;&lt;D xsi:type="xsd:string"&gt;20200507&lt;/D&gt;&lt;D xsi:type="xsd:string"&gt;20200508&lt;/D&gt;&lt;D xsi:type="xsd:string"&gt;20200511&lt;/D&gt;&lt;D xsi:type="xsd:string"&gt;20200512&lt;/D&gt;&lt;D xsi:type="xsd:string"&gt;20200513&lt;/D&gt;&lt;D xsi:type="xsd:string"&gt;20200514&lt;/D&gt;&lt;D xsi:type="xsd:string"&gt;20200515&lt;/D&gt;&lt;D xsi:type="xsd:string"&gt;20200518&lt;/D&gt;&lt;D xsi:type="xsd:string"&gt;20200519&lt;/D&gt;&lt;D xsi:type="xsd:string"&gt;20200520&lt;/D&gt;&lt;D xsi:type="xsd:string"&gt;20200521&lt;/D&gt;&lt;D xsi:type="xsd:string"&gt;20200522&lt;/D&gt;&lt;D xsi:type="xsd:string"&gt;20200525&lt;/D&gt;&lt;D xsi:type="xsd:string"&gt;20200526&lt;/D&gt;&lt;D xsi:type="xsd:string"&gt;20200527&lt;/D&gt;&lt;D xsi:type="xsd:string"&gt;20200528&lt;/D&gt;&lt;D xsi:type="xsd:string"&gt;20200529&lt;/D&gt;&lt;D xsi:type="xsd:string"&gt;20200601&lt;/D&gt;&lt;D xsi:type="xsd:string"&gt;20200602&lt;/D&gt;&lt;D xsi:type="xsd:string"&gt;20200603&lt;/D&gt;&lt;D xsi:type="xsd:string"&gt;20200604&lt;/D&gt;&lt;D xsi:type="xsd:string"&gt;20200605&lt;/D&gt;&lt;D xsi:type="xsd:string"&gt;20200608&lt;/D&gt;&lt;D xsi:type="xsd:string"&gt;20200609&lt;/D&gt;&lt;D xsi:type="xsd:string"&gt;20200610&lt;/D&gt;&lt;D xsi:type="xsd:string"&gt;20200611&lt;/D&gt;&lt;D xsi:type="xsd:string"&gt;20200612&lt;/D&gt;&lt;D xsi:type="xsd:string"&gt;20200615&lt;/D&gt;&lt;D xsi:type="xsd:string"&gt;20200616&lt;/D&gt;&lt;D xsi:type="xsd:string"&gt;20200617&lt;/D&gt;&lt;D xsi:type="xsd:string"&gt;20200618&lt;/D&gt;&lt;D xsi:type="xsd:string"&gt;20200619&lt;/D&gt;&lt;D xsi:type="xsd:string"&gt;20200622&lt;/D&gt;&lt;D xsi:type="xsd:string"&gt;20200623&lt;/D&gt;&lt;D xsi:type="xsd:string"&gt;20200624&lt;/D&gt;&lt;D xsi:type="xsd:string"&gt;20200625&lt;/D&gt;&lt;D xsi:type="xsd:string"&gt;20200626&lt;/D&gt;&lt;D xsi:type="xsd:string"&gt;20200629&lt;/D&gt;&lt;D xsi:type="xsd:string"&gt;20200630&lt;/D&gt;&lt;D xsi:type="xsd:string"&gt;20200701&lt;/D&gt;&lt;D xsi:type="xsd:string"&gt;20200702&lt;/D&gt;&lt;D xsi:type="xsd:string"&gt;20200703&lt;/D&gt;&lt;D xsi:type="xsd:string"&gt;20200706&lt;/D&gt;&lt;D xsi:type="xsd:string"&gt;20200707&lt;/D&gt;&lt;D xsi:type="xsd:string"&gt;20200708&lt;/D&gt;&lt;D xsi:type="xsd:string"&gt;20200709&lt;/D&gt;&lt;D xsi:type="xsd:string"&gt;20200710&lt;/D&gt;&lt;D xsi:type="xsd:string"&gt;20200713&lt;/D&gt;&lt;D xsi:type="xsd:string"&gt;20200714&lt;/D&gt;&lt;D xsi:type="xsd:string"&gt;20200715&lt;/D&gt;&lt;D xsi:type="xsd:string"&gt;20200716&lt;/D&gt;&lt;D xsi:type="xsd:string"&gt;20200717&lt;/D&gt;&lt;D xsi:type="xsd:string"&gt;20200720&lt;/D&gt;&lt;D xsi:type="xsd:string"&gt;20200721&lt;/D&gt;&lt;D xsi:type="xsd:string"&gt;20200722&lt;/D&gt;&lt;D xsi:type="xsd:string"&gt;20200723&lt;/D&gt;&lt;D xsi:type="xsd:string"&gt;20200724&lt;/D&gt;&lt;D xsi:type="xsd:string"&gt;20200727&lt;/D&gt;&lt;D xsi:type="xsd:string"&gt;20200728&lt;/D&gt;&lt;D xsi:type="xsd:string"&gt;20200729&lt;/D&gt;&lt;D xsi:type="xsd:string"&gt;20200730&lt;/D&gt;&lt;D xsi:type="xsd:string"&gt;20200731&lt;/D&gt;&lt;D xsi:type="xsd:string"&gt;20200803&lt;/D&gt;&lt;D xsi:type="xsd:string"&gt;20200804&lt;/D&gt;&lt;D xsi:type="xsd:string"&gt;20200805&lt;/D&gt;&lt;D xsi:type="xsd:string"&gt;20200806&lt;/D&gt;&lt;D xsi:type="xsd:string"&gt;20200807&lt;/D&gt;&lt;D xsi:type="xsd:string"&gt;20200810&lt;/D&gt;&lt;D xsi:type="xsd:string"&gt;20200811&lt;/D&gt;&lt;D xsi:type="xsd:string"&gt;20200812&lt;/D&gt;&lt;D xsi:type="xsd:string"&gt;20200813&lt;/D&gt;&lt;D xsi:type="xsd:string"&gt;20200814&lt;/D&gt;&lt;D xsi:type="xsd:string"&gt;20200817&lt;/D&gt;&lt;D xsi:type="xsd:string"&gt;20200818&lt;/D&gt;&lt;D xsi:type="xsd:string"&gt;20200819&lt;/D&gt;&lt;D xsi:type="xsd:string"&gt;20200820&lt;/D&gt;&lt;D xsi:type="xsd:string"&gt;20200821&lt;/D&gt;&lt;D xsi:type="xsd:string"&gt;20200824&lt;/D&gt;&lt;D xsi:type="xsd:string"&gt;20200825&lt;/D&gt;&lt;D xsi:type="xsd:string"&gt;20200826&lt;/D&gt;&lt;D xsi:type="xsd:string"&gt;20200827&lt;/D&gt;&lt;D xsi:type="xsd:string"&gt;20200828&lt;/D&gt;&lt;D xsi:type="xsd:string"&gt;20200831&lt;/D&gt;&lt;D xsi:type="xsd:string"&gt;20200901&lt;/D&gt;&lt;D xsi:type="xsd:string"&gt;20200902&lt;/D&gt;&lt;D xsi:type="xsd:string"&gt;20200903&lt;/D&gt;&lt;D xsi:type="xsd:string"&gt;20200904&lt;/D&gt;&lt;D xsi:type="xsd:string"&gt;20200907&lt;/D&gt;&lt;D xsi:type="xsd:string"&gt;20200908&lt;/D&gt;&lt;D xsi:type="xsd:string"&gt;20200909&lt;/D&gt;&lt;D xsi:type="xsd:string"&gt;20200910&lt;/D&gt;&lt;D xsi:type="xsd:string"&gt;20200911&lt;/D&gt;&lt;D xsi:type="xsd:string"&gt;20200914&lt;/D&gt;&lt;D xsi:type="xsd:string"&gt;20200915&lt;/D&gt;&lt;D xsi:type="xsd:string"&gt;20200916&lt;/D&gt;&lt;D xsi:type="xsd:string"&gt;20200917&lt;/D&gt;&lt;D xsi:type="xsd:string"&gt;20200918&lt;/D&gt;&lt;D xsi:type="xsd:string"&gt;20200921&lt;/D&gt;&lt;D xsi:type="xsd:string"&gt;20200922&lt;/D&gt;&lt;D xsi:type="xsd:string"&gt;20200923&lt;/D&gt;&lt;D xsi:type="xsd:string"&gt;20200924&lt;/D&gt;&lt;D xsi:type="xsd:string"&gt;20200925&lt;/D&gt;&lt;D xsi:type="xsd:string"&gt;20200928&lt;/D&gt;&lt;D xsi:type="xsd:string"&gt;20200929&lt;/D&gt;&lt;D xsi:type="xsd:string"&gt;20200930&lt;/D&gt;&lt;D xsi:type="xsd:string"&gt;20201001&lt;/D&gt;&lt;D xsi:type="xsd:string"&gt;20201002&lt;/D&gt;&lt;D xsi:type="xsd:string"&gt;20201005&lt;/D&gt;&lt;D xsi:type="xsd:string"&gt;20201006&lt;/D&gt;&lt;D xsi:type="xsd:string"&gt;20201007&lt;/D&gt;&lt;D xsi:type="xsd:string"&gt;20201008&lt;/D&gt;&lt;D xsi:type="xsd:string"&gt;20201009&lt;/D&gt;&lt;D xsi:type="xsd:string"&gt;20201012&lt;/D&gt;&lt;D xsi:type="xsd:string"&gt;20201013&lt;/D&gt;&lt;D xsi:type="xsd:string"&gt;20201014&lt;/D&gt;&lt;D xsi:type="xsd:string"&gt;20201015&lt;/D&gt;&lt;D xsi:type="xsd:string"&gt;20201016&lt;/D&gt;&lt;D xsi:type="xsd:string"&gt;20201019&lt;/D&gt;&lt;D xsi:type="xsd:string"&gt;20201020&lt;/D&gt;&lt;D xsi:type="xsd:string"&gt;20201021&lt;/D&gt;&lt;D xsi:type="xsd:string"&gt;20201022&lt;/D&gt;&lt;D xsi:type="xsd:string"&gt;20201023&lt;/D&gt;&lt;D xsi:type="xsd:string"&gt;20201026&lt;/D&gt;&lt;D xsi:type="xsd:string"&gt;20201027&lt;/D&gt;&lt;D xsi:type="xsd:string"&gt;20201028&lt;/D&gt;&lt;D xsi:type="xsd:string"&gt;20201029&lt;/D&gt;&lt;D xsi:type="xsd:string"&gt;20201030&lt;/D&gt;&lt;D xsi:type="xsd:string"&gt;20201102&lt;/D&gt;&lt;D xsi:type="xsd:string"&gt;20201103&lt;/D&gt;&lt;D xsi:type="xsd:string"&gt;20201104&lt;/D&gt;&lt;D xsi:type="xsd:string"&gt;20201105&lt;/D&gt;&lt;D xsi:type="xsd:string"&gt;20201106&lt;/D&gt;&lt;D xsi:type="xsd:string"&gt;20201109&lt;/D&gt;&lt;D xsi:type="xsd:string"&gt;20201110&lt;/D&gt;&lt;D xsi:type="xsd:string"&gt;20201111&lt;/D&gt;&lt;D xsi:type="xsd:string"&gt;20201112&lt;/D&gt;&lt;D xsi:type="xsd:string"&gt;20201113&lt;/D&gt;&lt;D xsi:type="xsd:string"&gt;20201116&lt;/D&gt;&lt;D xsi:type="xsd:string"&gt;20201117&lt;/D&gt;&lt;D xsi:type="xsd:string"&gt;20201118&lt;/D&gt;&lt;D xsi:type="xsd:string"&gt;20201119&lt;/D&gt;&lt;D xsi:type="xsd:string"&gt;20201120&lt;/D&gt;&lt;D xsi:type="xsd:string"&gt;20201123&lt;/D&gt;&lt;D xsi:type="xsd:string"&gt;20201124&lt;/D&gt;&lt;D xsi:type="xsd:string"&gt;20201125&lt;/D&gt;&lt;D xsi:type="xsd:string"&gt;20201126&lt;/D&gt;&lt;D xsi:type="xsd:string"&gt;20201127&lt;/D&gt;&lt;D xsi:type="xsd:string"&gt;20201130&lt;/D&gt;&lt;D xsi:type="xsd:string"&gt;20201201&lt;/D&gt;&lt;D xsi:type="xsd:string"&gt;20201202&lt;/D&gt;&lt;D xsi:type="xsd:string"&gt;20201203&lt;/D&gt;&lt;D xsi:type="xsd:string"&gt;20201204&lt;/D&gt;&lt;D xsi:type="xsd:string"&gt;20201207&lt;/D&gt;&lt;D xsi:type="xsd:string"&gt;20201208&lt;/D&gt;&lt;D xsi:type="xsd:string"&gt;20201209&lt;/D&gt;&lt;D xsi:type="xsd:string"&gt;20201210&lt;/D&gt;&lt;D xsi:type="xsd:string"&gt;20201211&lt;/D&gt;&lt;D xsi:type="xsd:string"&gt;20201214&lt;/D&gt;&lt;D xsi:type="xsd:string"&gt;20201215&lt;/D&gt;&lt;D xsi:type="xsd:string"&gt;20201216&lt;/D&gt;&lt;D xsi:type="xsd:string"&gt;20201217&lt;/D&gt;&lt;D xsi:type="xsd:string"&gt;20201218&lt;/D&gt;&lt;D xsi:type="xsd:string"&gt;20201221&lt;/D&gt;&lt;D xsi:type="xsd:string"&gt;20201222&lt;/D&gt;&lt;D xsi:type="xsd:string"&gt;20201223&lt;/D&gt;&lt;D xsi:type="xsd:string"&gt;20201224&lt;/D&gt;&lt;D xsi:type="xsd:string"&gt;20201225&lt;/D&gt;&lt;D xsi:type="xsd:string"&gt;20201228&lt;/D&gt;&lt;D xsi:type="xsd:string"&gt;20201229&lt;/D&gt;&lt;D xsi:type="xsd:string"&gt;20201230&lt;/D&gt;&lt;D xsi:type="xsd:string"&gt;20201231&lt;/D&gt;&lt;D xsi:type="xsd:string"&gt;20210101&lt;/D&gt;&lt;D xsi:type="xsd:string"&gt;20210104&lt;/D&gt;&lt;D xsi:type="xsd:string"&gt;20210105&lt;/D&gt;&lt;D xsi:type="xsd:string"&gt;20210106&lt;/D&gt;&lt;D xsi:type="xsd:string"&gt;20210107&lt;/D&gt;&lt;D xsi:type="xsd:string"&gt;20210108&lt;/D&gt;&lt;D xsi:type="xsd:string"&gt;20210111&lt;/D&gt;&lt;D xsi:type="xsd:string"&gt;20210112&lt;/D&gt;&lt;D xsi:type="xsd:string"&gt;20210113&lt;/D&gt;&lt;D xsi:type="xsd:string"&gt;20210114&lt;/D&gt;&lt;D xsi:type="xsd:string"&gt;20210115&lt;/D&gt;&lt;D xsi:type="xsd:string"&gt;20210118&lt;/D&gt;&lt;D xsi:type="xsd:string"&gt;20210119&lt;/D&gt;&lt;D xsi:type="xsd:string"&gt;20210120&lt;/D&gt;&lt;D xsi:type="xsd:string"&gt;20210121&lt;/D&gt;&lt;D xsi:type="xsd:string"&gt;20210122&lt;/D&gt;&lt;D xsi:type="xsd:string"&gt;20210125&lt;/D&gt;&lt;D xsi:type="xsd:string"&gt;20210126&lt;/D&gt;&lt;D xsi:type="xsd:string"&gt;20210127&lt;/D&gt;&lt;D xsi:type="xsd:string"&gt;20210128&lt;/D&gt;&lt;D xsi:type="xsd:string"&gt;20210129&lt;/D&gt;&lt;D xsi:type="xsd:string"&gt;20210201&lt;/D&gt;&lt;D xsi:type="xsd:string"&gt;20210202&lt;/D&gt;&lt;D xsi:type="xsd:string"&gt;20210203&lt;/D&gt;&lt;D xsi:type="xsd:string"&gt;20210204&lt;/D&gt;&lt;D xsi:type="xsd:string"&gt;20210205&lt;/D&gt;&lt;D xsi:type="xsd:string"&gt;20210208&lt;/D&gt;&lt;D xsi:type="xsd:string"&gt;20210209&lt;/D&gt;&lt;D xsi:type="xsd:string"&gt;20210210&lt;/D&gt;&lt;D xsi:type="xsd:string"&gt;20210211&lt;/D&gt;&lt;D xsi:type="xsd:string"&gt;20210212&lt;/D&gt;&lt;D xsi:type="xsd:string"&gt;20210215&lt;/D&gt;&lt;D xsi:type="xsd:string"&gt;20210216&lt;/D&gt;&lt;D xsi:type="xsd:string"&gt;20210217&lt;/D&gt;&lt;D xsi:type="xsd:string"&gt;20210218&lt;/D&gt;&lt;D xsi:type="xsd:string"&gt;20210219&lt;/D&gt;&lt;D xsi:type="xsd:string"&gt;20210222&lt;/D&gt;&lt;D xsi:type="xsd:string"&gt;20210223&lt;/D&gt;&lt;D xsi:type="xsd:string"&gt;20210224&lt;/D&gt;&lt;D xsi:type="xsd:string"&gt;20210225&lt;/D&gt;&lt;D xsi:type="xsd:string"&gt;20210226&lt;/D&gt;&lt;D xsi:type="xsd:string"&gt;20210301&lt;/D&gt;&lt;D xsi:type="xsd:string"&gt;20210302&lt;/D&gt;&lt;D xsi:type="xsd:string"&gt;20210303&lt;/D&gt;&lt;D xsi:type="xsd:string"&gt;20210304&lt;/D&gt;&lt;D xsi:type="xsd:string"&gt;20210305&lt;/D&gt;&lt;D xsi:type="xsd:string"&gt;20210308&lt;/D&gt;&lt;D xsi:type="xsd:string"&gt;20210309&lt;/D&gt;&lt;D xsi:type="xsd:string"&gt;20210310&lt;/D&gt;&lt;D xsi:type="xsd:string"&gt;20210311&lt;/D&gt;&lt;D xsi:type="xsd:string"&gt;20210312&lt;/D&gt;&lt;D xsi:type="xsd:string"&gt;20210315&lt;/D&gt;&lt;D xsi:type="xsd:string"&gt;20210316&lt;/D&gt;&lt;D xsi:type="xsd:string"&gt;20210317&lt;/D&gt;&lt;D xsi:type="xsd:string"&gt;20210318&lt;/D&gt;&lt;D xsi:type="xsd:string"&gt;20210319&lt;/D&gt;&lt;D xsi:type="xsd:string"&gt;20210322&lt;/D&gt;&lt;D xsi:type="xsd:string"&gt;20210323&lt;/D&gt;&lt;D xsi:type="xsd:string"&gt;20210324&lt;/D&gt;&lt;D xsi:type="xsd:string"&gt;20210325&lt;/D&gt;&lt;D xsi:type="xsd:string"&gt;20210326&lt;/D&gt;&lt;D xsi:type="xsd:string"&gt;20210329&lt;/D&gt;&lt;D xsi:type="xsd:string"&gt;20210330&lt;/D&gt;&lt;D xsi:type="xsd:string"&gt;20210331&lt;/D&gt;&lt;D xsi:type="xsd:string"&gt;20210401&lt;/D&gt;&lt;D xsi:type="xsd:string"&gt;20210402&lt;/D&gt;&lt;D xsi:type="xsd:string"&gt;20210405&lt;/D&gt;&lt;D xsi:type="xsd:string"&gt;20210406&lt;/D&gt;&lt;D xsi:type="xsd:string"&gt;20210407&lt;/D&gt;&lt;D xsi:type="xsd:string"&gt;20210408&lt;/D&gt;&lt;D xsi:type="xsd:string"&gt;20210409&lt;/D&gt;&lt;D xsi:type="xsd:string"&gt;20210412&lt;/D&gt;&lt;D xsi:type="xsd:string"&gt;20210413&lt;/D&gt;&lt;D xsi:type="xsd:string"&gt;20210414&lt;/D&gt;&lt;D xsi:type="xsd:string"&gt;20210415&lt;/D&gt;&lt;D xsi:type="xsd:string"&gt;20210416&lt;/D&gt;&lt;D xsi:type="xsd:string"&gt;20210419&lt;/D&gt;&lt;D xsi:type="xsd:string"&gt;20210420&lt;/D&gt;&lt;D xsi:type="xsd:string"&gt;20210421&lt;/D&gt;&lt;D xsi:type="xsd:string"&gt;20210422&lt;/D&gt;&lt;D xsi:type="xsd:string"&gt;20210423&lt;/D&gt;&lt;D xsi:type="xsd:string"&gt;20210426&lt;/D&gt;&lt;D xsi:type="xsd:string"&gt;20210427&lt;/D&gt;&lt;D xsi:type="xsd:string"&gt;20210428&lt;/D&gt;&lt;D xsi:type="xsd:string"&gt;20210429&lt;/D&gt;&lt;D xsi:type="xsd:string"&gt;20210430&lt;/D&gt;&lt;D xsi:type="xsd:string"&gt;20210503&lt;/D&gt;&lt;D xsi:type="xsd:string"&gt;20210504&lt;/D&gt;&lt;D xsi:type="xsd:string"&gt;20210505&lt;/D&gt;&lt;D xsi:type="xsd:string"&gt;20210506&lt;/D&gt;&lt;D xsi:type="xsd:string"&gt;20210507&lt;/D&gt;&lt;D xsi:type="xsd:string"&gt;20210510&lt;/D&gt;&lt;D xsi:type="xsd:string"&gt;20210511&lt;/D&gt;&lt;D xsi:type="xsd:string"&gt;20210512&lt;/D&gt;&lt;D xsi:type="xsd:string"&gt;20210513&lt;/D&gt;&lt;D xsi:type="xsd:string"&gt;20210514&lt;/D&gt;&lt;D xsi:type="xsd:string"&gt;20210517&lt;/D&gt;&lt;D xsi:type="xsd:string"&gt;20210518&lt;/D&gt;&lt;D xsi:type="xsd:string"&gt;20210519&lt;/D&gt;&lt;D xsi:type="xsd:string"&gt;20210520&lt;/D&gt;&lt;D xsi:type="xsd:string"&gt;20210521&lt;/D&gt;&lt;D xsi:type="xsd:string"&gt;20210524&lt;/D&gt;&lt;D xsi:type="xsd:string"&gt;20210525&lt;/D&gt;&lt;D xsi:type="xsd:string"&gt;20210526&lt;/D&gt;&lt;D xsi:type="xsd:string"&gt;20210527&lt;/D&gt;&lt;D xsi:type="xsd:string"&gt;20210528&lt;/D&gt;&lt;D xsi:type="xsd:string"&gt;20210531&lt;/D&gt;&lt;D xsi:type="xsd:string"&gt;20210601&lt;/D&gt;&lt;D xsi:type="xsd:string"&gt;20210602&lt;/D&gt;&lt;D xsi:type="xsd:string"&gt;20210603&lt;/D&gt;&lt;D xsi:type="xsd:string"&gt;20210604&lt;/D&gt;&lt;D xsi:type="xsd:string"&gt;20210607&lt;/D&gt;&lt;D xsi:type="xsd:string"&gt;20210608&lt;/D&gt;&lt;D xsi:type="xsd:string"&gt;20210609&lt;/D&gt;&lt;D xsi:type="xsd:string"&gt;20210610&lt;/D&gt;&lt;D xsi:type="xsd:string"&gt;20210611&lt;/D&gt;&lt;D xsi:type="xsd:string"&gt;20210614&lt;/D&gt;&lt;D xsi:type="xsd:string"&gt;20210615&lt;/D&gt;&lt;D xsi:type="xsd:string"&gt;20210616&lt;/D&gt;&lt;D xsi:type="xsd:string"&gt;20210617&lt;/D&gt;&lt;D xsi:type="xsd:string"&gt;20210618&lt;/D&gt;&lt;D xsi:type="xsd:string"&gt;20210621&lt;/D&gt;&lt;D xsi:type="xsd:string"&gt;20210622&lt;/D&gt;&lt;D xsi:type="xsd:string"&gt;20210623&lt;/D&gt;&lt;D xsi:type="xsd:string"&gt;20210624&lt;/D&gt;&lt;D xsi:type="xsd:string"&gt;20210625&lt;/D&gt;&lt;D xsi:type="xsd:string"&gt;20210628&lt;/D&gt;&lt;D xsi:type="xsd:string"&gt;20210629&lt;/D&gt;&lt;D xsi:type="xsd:string"&gt;20210630&lt;/D&gt;&lt;D xsi:type="xsd:string"&gt;20210701&lt;/D&gt;&lt;D xsi:type="xsd:string"&gt;20210702&lt;/D&gt;&lt;D xsi:type="xsd:string"&gt;20210705&lt;/D&gt;&lt;D xsi:type="xsd:string"&gt;20210706&lt;/D&gt;&lt;D xsi:type="xsd:string"&gt;20210707&lt;/D&gt;&lt;D xsi:type="xsd:string"&gt;20210708&lt;/D&gt;&lt;D xsi:type="xsd:string"&gt;20210709&lt;/D&gt;&lt;D xsi:type="xsd:string"&gt;20210712&lt;/D&gt;&lt;D xsi:type="xsd:string"&gt;20210713&lt;/D&gt;&lt;D xsi:type="xsd:string"&gt;20210714&lt;/D&gt;&lt;D xsi:type="xsd:string"&gt;20210715&lt;/D&gt;&lt;D xsi:type="xsd:string"&gt;20210716&lt;/D&gt;&lt;D xsi:type="xsd:string"&gt;20210719&lt;/D&gt;&lt;D xsi:type="xsd:string"&gt;20210720&lt;/D&gt;&lt;D xsi:type="xsd:string"&gt;20210721&lt;/D&gt;&lt;D xsi:type="xsd:string"&gt;20210722&lt;/D&gt;&lt;D xsi:type="xsd:string"&gt;20210723&lt;/D&gt;&lt;D xsi:type="xsd:string"&gt;20210726&lt;/D&gt;&lt;D xsi:type="xsd:string"&gt;20210727&lt;/D&gt;&lt;D xsi:type="xsd:string"&gt;20210728&lt;/D&gt;&lt;D xsi:type="xsd:string"&gt;20210729&lt;/D&gt;&lt;D xsi:type="xsd:string"&gt;20210730&lt;/D&gt;&lt;D xsi:type="xsd:string"&gt;20210802&lt;/D&gt;&lt;D xsi:type="xsd:string"&gt;20210803&lt;/D&gt;&lt;D xsi:type="xsd:string"&gt;20210804&lt;/D&gt;&lt;D xsi:type="xsd:string"&gt;20210805&lt;/D&gt;&lt;D xsi:type="xsd:string"&gt;20210806&lt;/D&gt;&lt;D xsi:type="xsd:string"&gt;20210809&lt;/D&gt;&lt;D xsi:type="xsd:string"&gt;20210810&lt;/D&gt;&lt;D xsi:type="xsd:string"&gt;20210811&lt;/D&gt;&lt;D xsi:type="xsd:string"&gt;20210812&lt;/D&gt;&lt;D xsi:type="xsd:string"&gt;20210813&lt;/D&gt;&lt;D xsi:type="xsd:string"&gt;20210816&lt;/D&gt;&lt;D xsi:type="xsd:string"&gt;20210817&lt;/D&gt;&lt;D xsi:type="xsd:string"&gt;20210818&lt;/D&gt;&lt;D xsi:type="xsd:string"&gt;20210819&lt;/D&gt;&lt;D xsi:type="xsd:string"&gt;20210820&lt;/D&gt;&lt;D xsi:type="xsd:string"&gt;20210823&lt;/D&gt;&lt;D xsi:type="xsd:string"&gt;20210824&lt;/D&gt;&lt;D xsi:type="xsd:string"&gt;20210825&lt;/D&gt;&lt;D xsi:type="xsd:string"&gt;20210826&lt;/D&gt;&lt;D xsi:type="xsd:string"&gt;20210827&lt;/D&gt;&lt;D xsi:type="xsd:string"&gt;20210830&lt;/D&gt;&lt;D xsi:type="xsd:string"&gt;20210831&lt;/D&gt;&lt;D xsi:type="xsd:string"&gt;20210901&lt;/D&gt;&lt;D xsi:type="xsd:string"&gt;20210902&lt;/D&gt;&lt;D xsi:type="xsd:string"&gt;20210903&lt;/D&gt;&lt;D xsi:type="xsd:string"&gt;20210906&lt;/D&gt;&lt;D xsi:type="xsd:string"&gt;20210907&lt;/D&gt;&lt;D xsi:type="xsd:string"&gt;20210908&lt;/D&gt;&lt;D xsi:type="xsd:string"&gt;20210909&lt;/D&gt;&lt;D xsi:type="xsd:string"&gt;20210910&lt;/D&gt;&lt;D xsi:type="xsd:string"&gt;20210913&lt;/D&gt;&lt;D xsi:type="xsd:string"&gt;20210914&lt;/D&gt;&lt;D xsi:type="xsd:string"&gt;20210915&lt;/D&gt;&lt;D xsi:type="xsd:string"&gt;20210916&lt;/D&gt;&lt;D xsi:type="xsd:string"&gt;20210917&lt;/D&gt;&lt;D xsi:type="xsd:string"&gt;20210920&lt;/D&gt;&lt;D xsi:type="xsd:string"&gt;20210921&lt;/D&gt;&lt;D xsi:type="xsd:string"&gt;20210922&lt;/D&gt;&lt;D xsi:type="xsd:string"&gt;20210923&lt;/D&gt;&lt;D xsi:type="xsd:string"&gt;20210924&lt;/D&gt;&lt;D xsi:type="xsd:string"&gt;20210927&lt;/D&gt;&lt;D xsi:type="xsd:string"&gt;20210928&lt;/D&gt;&lt;D xsi:type="xsd:string"&gt;20210929&lt;/D&gt;&lt;D xsi:type="xsd:string"&gt;20210930&lt;/D&gt;&lt;D xsi:type="xsd:string"&gt;20211001&lt;/D&gt;&lt;D xsi:type="xsd:string"&gt;20211004&lt;/D&gt;&lt;D xsi:type="xsd:string"&gt;20211005&lt;/D&gt;&lt;D xsi:type="xsd:string"&gt;20211006&lt;/D&gt;&lt;D xsi:type="xsd:string"&gt;20211007&lt;/D&gt;&lt;D xsi:type="xsd:string"&gt;20211008&lt;/D&gt;&lt;D xsi:type="xsd:string"&gt;20211011&lt;/D&gt;&lt;D xsi:type="xsd:string"&gt;20211012&lt;/D&gt;&lt;D xsi:type="xsd:string"&gt;20211013&lt;/D&gt;&lt;D xsi:type="xsd:string"&gt;20211014&lt;/D&gt;&lt;D xsi:type="xsd:string"&gt;20211015&lt;/D&gt;&lt;D xsi:type="xsd:string"&gt;20211018&lt;/D&gt;&lt;D xsi:type="xsd:string"&gt;20211019&lt;/D&gt;&lt;D xsi:type="xsd:string"&gt;20211020&lt;/D&gt;&lt;D xsi:type="xsd:string"&gt;20211021&lt;/D&gt;&lt;D xsi:type="xsd:string"&gt;20211022&lt;/D&gt;&lt;D xsi:type="xsd:string"&gt;20211025&lt;/D&gt;&lt;D xsi:type="xsd:string"&gt;20211026&lt;/D&gt;&lt;D xsi:type="xsd:string"&gt;20211027&lt;/D&gt;&lt;D xsi:type="xsd:string"&gt;20211028&lt;/D&gt;&lt;D xsi:type="xsd:string"&gt;20211029&lt;/D&gt;&lt;D xsi:type="xsd:string"&gt;20211101&lt;/D&gt;&lt;D xsi:type="xsd:string"&gt;20211102&lt;/D&gt;&lt;D xsi:type="xsd:string"&gt;20211103&lt;/D&gt;&lt;D xsi:type="xsd:string"&gt;20211104&lt;/D&gt;&lt;D xsi:type="xsd:string"&gt;20211105&lt;/D&gt;&lt;D xsi:type="xsd:string"&gt;20211108&lt;/D&gt;&lt;D xsi:type="xsd:string"&gt;20211109&lt;/D&gt;&lt;D xsi:type="xsd:string"&gt;20211110&lt;/D&gt;&lt;D xsi:type="xsd:string"&gt;20211111&lt;/D&gt;&lt;D xsi:type="xsd:string"&gt;20211112&lt;/D&gt;&lt;D xsi:type="xsd:string"&gt;20211115&lt;/D&gt;&lt;D xsi:type="xsd:string"&gt;20211116&lt;/D&gt;&lt;D xsi:type="xsd:string"&gt;20211117&lt;/D&gt;&lt;D xsi:type="xsd:string"&gt;20211118&lt;/D&gt;&lt;D xsi:type="xsd:string"&gt;20211119&lt;/D&gt;&lt;D xsi:type="xsd:string"&gt;20211122&lt;/D&gt;&lt;D xsi:type="xsd:string"&gt;20211123&lt;/D&gt;&lt;D xsi:type="xsd:string"&gt;20211124&lt;/D&gt;&lt;D xsi:type="xsd:string"&gt;20211125&lt;/D&gt;&lt;D xsi:type="xsd:string"&gt;20211126&lt;/D&gt;&lt;D xsi:type="xsd:string"&gt;20211129&lt;/D&gt;&lt;D xsi:type="xsd:string"&gt;20211130&lt;/D&gt;&lt;D xsi:type="xsd:string"&gt;20211201&lt;/D&gt;&lt;D xsi:type="xsd:string"&gt;20211202&lt;/D&gt;&lt;D xsi:type="xsd:string"&gt;20211203&lt;/D&gt;&lt;D xsi:type="xsd:string"&gt;20211206&lt;/D&gt;&lt;D xsi:type="xsd:string"&gt;20211207&lt;/D&gt;&lt;D xsi:type="xsd:string"&gt;20211208&lt;/D&gt;&lt;D xsi:type="xsd:string"&gt;20211209&lt;/D&gt;&lt;D xsi:type="xsd:string"&gt;20211210&lt;/D&gt;&lt;D xsi:type="xsd:string"&gt;20211213&lt;/D&gt;&lt;D xsi:type="xsd:string"&gt;20211214&lt;/D&gt;&lt;D xsi:type="xsd:string"&gt;20211215&lt;/D&gt;&lt;D xsi:type="xsd:string"&gt;20211216&lt;/D&gt;&lt;D xsi:type="xsd:string"&gt;20211217&lt;/D&gt;&lt;D xsi:type="xsd:string"&gt;20211220&lt;/D&gt;&lt;D xsi:type="xsd:string"&gt;20211221&lt;/D&gt;&lt;D xsi:type="xsd:string"&gt;20211222&lt;/D&gt;&lt;D xsi:type="xsd:string"&gt;20211223&lt;/D&gt;&lt;D xsi:type="xsd:string"&gt;20211224&lt;/D&gt;&lt;D xsi:type="xsd:string"&gt;20211227&lt;/D&gt;&lt;D xsi:type="xsd:string"&gt;20211228&lt;/D&gt;&lt;D xsi:type="xsd:string"&gt;20211229&lt;/D&gt;&lt;D xsi:type="xsd:string"&gt;20211230&lt;/D&gt;&lt;D xsi:type="xsd:string"&gt;20211231&lt;/D&gt;&lt;D xsi:type="xsd:string"&gt;20220103&lt;/D&gt;&lt;D xsi:type="xsd:string"&gt;20220104&lt;/D&gt;&lt;D xsi:type="xsd:string"&gt;20220105&lt;/D&gt;&lt;D xsi:type="xsd:string"&gt;20220106&lt;/D&gt;&lt;D xsi:type="xsd:string"&gt;20220107&lt;/D&gt;&lt;D xsi:type="xsd:string"&gt;20220110&lt;/D&gt;&lt;D xsi:type="xsd:string"&gt;20220111&lt;/D&gt;&lt;D xsi:type="xsd:string"&gt;20220112&lt;/D&gt;&lt;D xsi:type="xsd:string"&gt;20220113&lt;/D&gt;&lt;D xsi:type="xsd:string"&gt;20220114&lt;/D&gt;&lt;D xsi:type="xsd:string"&gt;20220117&lt;/D&gt;&lt;D xsi:type="xsd:string"&gt;20220118&lt;/D&gt;&lt;D xsi:type="xsd:string"&gt;20220119&lt;/D&gt;&lt;D xsi:type="xsd:string"&gt;20220120&lt;/D&gt;&lt;D xsi:type="xsd:string"&gt;20220121&lt;/D&gt;&lt;D xsi:type="xsd:string"&gt;20220124&lt;/D&gt;&lt;D xsi:type="xsd:string"&gt;20220125&lt;/D&gt;&lt;D xsi:type="xsd:string"&gt;20220126&lt;/D&gt;&lt;D xsi:type="xsd:string"&gt;20220127&lt;/D&gt;&lt;D xsi:type="xsd:string"&gt;20220128&lt;/D&gt;&lt;D xsi:type="xsd:string"&gt;20220131&lt;/D&gt;&lt;D xsi:type="xsd:string"&gt;20220201&lt;/D&gt;&lt;D xsi:type="xsd:string"&gt;20220202&lt;/D&gt;&lt;D xsi:type="xsd:string"&gt;20220203&lt;/D&gt;&lt;D xsi:type="xsd:string"&gt;20220204&lt;/D&gt;&lt;D xsi:type="xsd:string"&gt;20220207&lt;/D&gt;&lt;D xsi:type="xsd:string"&gt;20220208&lt;/D&gt;&lt;D xsi:type="xsd:string"&gt;20220209&lt;/D&gt;&lt;D xsi:type="xsd:string"&gt;20220210&lt;/D&gt;&lt;D xsi:type="xsd:string"&gt;20220211&lt;/D&gt;&lt;D xsi:type="xsd:string"&gt;20220214&lt;/D&gt;&lt;D xsi:type="xsd:string"&gt;20220215&lt;/D&gt;&lt;D xsi:type="xsd:string"&gt;20220216&lt;/D&gt;&lt;D xsi:type="xsd:string"&gt;20220217&lt;/D&gt;&lt;D xsi:type="xsd:string"&gt;20220218&lt;/D&gt;&lt;D xsi:type="xsd:string"&gt;20220221&lt;/D&gt;&lt;D xsi:type="xsd:string"&gt;20220222&lt;/D&gt;&lt;D xsi:type="xsd:string"&gt;20220223&lt;/D&gt;&lt;D xsi:type="xsd:string"&gt;20220224&lt;/D&gt;&lt;D xsi:type</t>
        </r>
      </text>
    </comment>
    <comment ref="A17" authorId="0" shapeId="0" xr:uid="{25523397-8FA9-4FAD-B244-BB9466ECF6D7}">
      <text>
        <r>
          <rPr>
            <b/>
            <sz val="9"/>
            <color indexed="81"/>
            <rFont val="Tahoma"/>
            <family val="2"/>
          </rPr>
          <t>="xsd:string"&gt;20220225&lt;/D&gt;&lt;D xsi:type="xsd:string"&gt;20220228&lt;/D&gt;&lt;D xsi:type="xsd:string"&gt;20220301&lt;/D&gt;&lt;D xsi:type="xsd:string"&gt;20220302&lt;/D&gt;&lt;D xsi:type="xsd:string"&gt;20220303&lt;/D&gt;&lt;D xsi:type="xsd:string"&gt;20220304&lt;/D&gt;&lt;D xsi:type="xsd:string"&gt;20220307&lt;/D&gt;&lt;D xsi:type="xsd:string"&gt;20220308&lt;/D&gt;&lt;D xsi:type="xsd:string"&gt;20220309&lt;/D&gt;&lt;D xsi:type="xsd:string"&gt;20220310&lt;/D&gt;&lt;D xsi:type="xsd:string"&gt;20220311&lt;/D&gt;&lt;D xsi:type="xsd:string"&gt;20220314&lt;/D&gt;&lt;D xsi:type="xsd:string"&gt;20220315&lt;/D&gt;&lt;D xsi:type="xsd:string"&gt;20220316&lt;/D&gt;&lt;D xsi:type="xsd:string"&gt;20220317&lt;/D&gt;&lt;D xsi:type="xsd:string"&gt;20220318&lt;/D&gt;&lt;D xsi:type="xsd:string"&gt;20220321&lt;/D&gt;&lt;D xsi:type="xsd:string"&gt;20220322&lt;/D&gt;&lt;D xsi:type="xsd:string"&gt;20220323&lt;/D&gt;&lt;D xsi:type="xsd:string"&gt;20220324&lt;/D&gt;&lt;D xsi:type="xsd:string"&gt;20220325&lt;/D&gt;&lt;D xsi:type="xsd:string"&gt;20220328&lt;/D&gt;&lt;D xsi:type="xsd:string"&gt;20220329&lt;/D&gt;&lt;D xsi:type="xsd:string"&gt;20220330&lt;/D&gt;&lt;D xsi:type="xsd:string"&gt;20220331&lt;/D&gt;&lt;D xsi:type="xsd:string"&gt;20220401&lt;/D&gt;&lt;D xsi:type="xsd:string"&gt;20220404&lt;/D&gt;&lt;D xsi:type="xsd:string"&gt;20220405&lt;/D&gt;&lt;D xsi:type="xsd:string"&gt;20220406&lt;/D&gt;&lt;D xsi:type="xsd:string"&gt;20220407&lt;/D&gt;&lt;D xsi:type="xsd:string"&gt;20220408&lt;/D&gt;&lt;D xsi:type="xsd:string"&gt;20220411&lt;/D&gt;&lt;D xsi:type="xsd:string"&gt;20220412&lt;/D&gt;&lt;D xsi:type="xsd:string"&gt;20220413&lt;/D&gt;&lt;D xsi:type="xsd:string"&gt;20220414&lt;/D&gt;&lt;D xsi:type="xsd:string"&gt;20220415&lt;/D&gt;&lt;D xsi:type="xsd:string"&gt;20220418&lt;/D&gt;&lt;D xsi:type="xsd:string"&gt;20220419&lt;/D&gt;&lt;D xsi:type="xsd:string"&gt;20220420&lt;/D&gt;&lt;D xsi:type="xsd:string"&gt;20220421&lt;/D&gt;&lt;D xsi:type="xsd:string"&gt;20220422&lt;/D&gt;&lt;D xsi:type="xsd:string"&gt;20220425&lt;/D&gt;&lt;D xsi:type="xsd:string"&gt;20220426&lt;/D&gt;&lt;D xsi:type="xsd:string"&gt;20220427&lt;/D&gt;&lt;D xsi:type="xsd:string"&gt;20220428&lt;/D&gt;&lt;D xsi:type="xsd:string"&gt;20220429&lt;/D&gt;&lt;D xsi:type="xsd:string"&gt;20220502&lt;/D&gt;&lt;D xsi:type="xsd:string"&gt;20220503&lt;/D&gt;&lt;D xsi:type="xsd:string"&gt;20220504&lt;/D&gt;&lt;D xsi:type="xsd:string"&gt;20220505&lt;/D&gt;&lt;D xsi:type="xsd:string"&gt;20220506&lt;/D&gt;&lt;D xsi:type="xsd:string"&gt;20220509&lt;/D&gt;&lt;D xsi:type="xsd:string"&gt;20220510&lt;/D&gt;&lt;D xsi:type="xsd:string"&gt;20220511&lt;/D&gt;&lt;D xsi:type="xsd:string"&gt;20220512&lt;/D&gt;&lt;D xsi:type="xsd:string"&gt;20220513&lt;/D&gt;&lt;D xsi:type="xsd:string"&gt;20220516&lt;/D&gt;&lt;D xsi:type="xsd:string"&gt;20220517&lt;/D&gt;&lt;D xsi:type="xsd:string"&gt;20220518&lt;/D&gt;&lt;D xsi:type="xsd:string"&gt;20220519&lt;/D&gt;&lt;D xsi:type="xsd:string"&gt;20220520&lt;/D&gt;&lt;D xsi:type="xsd:string"&gt;20220523&lt;/D&gt;&lt;D xsi:type="xsd:string"&gt;20220524&lt;/D&gt;&lt;D xsi:type="xsd:string"&gt;20220525&lt;/D&gt;&lt;D xsi:type="xsd:string"&gt;20220526&lt;/D&gt;&lt;D xsi:type="xsd:string"&gt;20220527&lt;/D&gt;&lt;D xsi:type="xsd:string"&gt;20220530&lt;/D&gt;&lt;D xsi:type="xsd:string"&gt;20220531&lt;/D&gt;&lt;D xsi:type="xsd:string"&gt;20220601&lt;/D&gt;&lt;D xsi:type="xsd:string"&gt;20220602&lt;/D&gt;&lt;D xsi:type="xsd:string"&gt;20220603&lt;/D&gt;&lt;D xsi:type="xsd:string"&gt;20220606&lt;/D&gt;&lt;D xsi:type="xsd:string"&gt;20220607&lt;/D&gt;&lt;D xsi:type="xsd:string"&gt;20220608&lt;/D&gt;&lt;D xsi:type="xsd:string"&gt;20220609&lt;/D&gt;&lt;D xsi:type="xsd:string"&gt;20220610&lt;/D&gt;&lt;D xsi:type="xsd:string"&gt;20220613&lt;/D&gt;&lt;D xsi:type="xsd:string"&gt;20220614&lt;/D&gt;&lt;D xsi:type="xsd:string"&gt;20220615&lt;/D&gt;&lt;D xsi:type="xsd:string"&gt;20220616&lt;/D&gt;&lt;D xsi:type="xsd:string"&gt;20220617&lt;/D&gt;&lt;D xsi:type="xsd:string"&gt;20220620&lt;/D&gt;&lt;D xsi:type="xsd:string"&gt;20220621&lt;/D&gt;&lt;D xsi:type="xsd:string"&gt;20220622&lt;/D&gt;&lt;D xsi:type="xsd:string"&gt;20220623&lt;/D&gt;&lt;D xsi:type="xsd:string"&gt;20220624&lt;/D&gt;&lt;D xsi:type="xsd:string"&gt;20220627&lt;/D&gt;&lt;D xsi:type="xsd:string"&gt;20220628&lt;/D&gt;&lt;D xsi:type="xsd:string"&gt;20220629&lt;/D&gt;&lt;D xsi:type="xsd:string"&gt;20220630&lt;/D&gt;&lt;D xsi:type="xsd:string"&gt;20220701&lt;/D&gt;&lt;D xsi:type="xsd:string"&gt;20220704&lt;/D&gt;&lt;D xsi:type="xsd:string"&gt;20220705&lt;/D&gt;&lt;D xsi:type="xsd:string"&gt;20220706&lt;/D&gt;&lt;D xsi:type="xsd:string"&gt;20220707&lt;/D&gt;&lt;D xsi:type="xsd:string"&gt;20220708&lt;/D&gt;&lt;D xsi:type="xsd:string"&gt;20220711&lt;/D&gt;&lt;D xsi:type="xsd:string"&gt;20220712&lt;/D&gt;&lt;D xsi:type="xsd:string"&gt;20220713&lt;/D&gt;&lt;D xsi:type="xsd:string"&gt;20220714&lt;/D&gt;&lt;D xsi:type="xsd:string"&gt;20220715&lt;/D&gt;&lt;D xsi:type="xsd:string"&gt;20220718&lt;/D&gt;&lt;D xsi:type="xsd:string"&gt;20220719&lt;/D&gt;&lt;D xsi:type="xsd:string"&gt;20220720&lt;/D&gt;&lt;D xsi:type="xsd:string"&gt;20220721&lt;/D&gt;&lt;D xsi:type="xsd:string"&gt;20220722&lt;/D&gt;&lt;D xsi:type="xsd:string"&gt;20220725&lt;/D&gt;&lt;D xsi:type="xsd:string"&gt;20220726&lt;/D&gt;&lt;D xsi:type="xsd:string"&gt;20220727&lt;/D&gt;&lt;D xsi:type="xsd:string"&gt;20220728&lt;/D&gt;&lt;D xsi:type="xsd:string"&gt;20220729&lt;/D&gt;&lt;D xsi:type="xsd:string"&gt;20220801&lt;/D&gt;&lt;D xsi:type="xsd:string"&gt;20220802&lt;/D&gt;&lt;D xsi:type="xsd:string"&gt;20220803&lt;/D&gt;&lt;D xsi:type="xsd:string"&gt;20220804&lt;/D&gt;&lt;D xsi:type="xsd:string"&gt;20220805&lt;/D&gt;&lt;D xsi:type="xsd:string"&gt;20220808&lt;/D&gt;&lt;D xsi:type="xsd:string"&gt;20220809&lt;/D&gt;&lt;D xsi:type="xsd:string"&gt;20220810&lt;/D&gt;&lt;D xsi:type="xsd:string"&gt;20220811&lt;/D&gt;&lt;D xsi:type="xsd:string"&gt;20220812&lt;/D&gt;&lt;D xsi:type="xsd:string"&gt;20220815&lt;/D&gt;&lt;D xsi:type="xsd:string"&gt;20220816&lt;/D&gt;&lt;D xsi:type="xsd:string"&gt;20220817&lt;/D&gt;&lt;D xsi:type="xsd:string"&gt;20220818&lt;/D&gt;&lt;D xsi:type="xsd:string"&gt;20220819&lt;/D&gt;&lt;D xsi:type="xsd:string"&gt;20220822&lt;/D&gt;&lt;D xsi:type="xsd:string"&gt;20220823&lt;/D&gt;&lt;D xsi:type="xsd:string"&gt;20220824&lt;/D&gt;&lt;D xsi:type="xsd:string"&gt;20220825&lt;/D&gt;&lt;D xsi:type="xsd:string"&gt;20220826&lt;/D&gt;&lt;D xsi:type="xsd:string"&gt;20220829&lt;/D&gt;&lt;D xsi:type="xsd:string"&gt;20220830&lt;/D&gt;&lt;D xsi:type="xsd:string"&gt;20220831&lt;/D&gt;&lt;D xsi:type="xsd:string"&gt;20220901&lt;/D&gt;&lt;D xsi:type="xsd:string"&gt;20220902&lt;/D&gt;&lt;D xsi:type="xsd:string"&gt;20220905&lt;/D&gt;&lt;D xsi:type="xsd:string"&gt;20220906&lt;/D&gt;&lt;D xsi:type="xsd:string"&gt;20220907&lt;/D&gt;&lt;D xsi:type="xsd:string"&gt;20220908&lt;/D&gt;&lt;D xsi:type="xsd:string"&gt;20220909&lt;/D&gt;&lt;D xsi:type="xsd:string"&gt;20220912&lt;/D&gt;&lt;D xsi:type="xsd:string"&gt;20220913&lt;/D&gt;&lt;D xsi:type="xsd:string"&gt;20220914&lt;/D&gt;&lt;D xsi:type="xsd:string"&gt;20220915&lt;/D&gt;&lt;D xsi:type="xsd:string"&gt;20220916&lt;/D&gt;&lt;D xsi:type="xsd:string"&gt;20220919&lt;/D&gt;&lt;D xsi:type="xsd:string"&gt;20220920&lt;/D&gt;&lt;D xsi:type="xsd:string"&gt;20220921&lt;/D&gt;&lt;D xsi:type="xsd:string"&gt;20220922&lt;/D&gt;&lt;D xsi:type="xsd:string"&gt;20220923&lt;/D&gt;&lt;D xsi:type="xsd:string"&gt;20220926&lt;/D&gt;&lt;D xsi:type="xsd:string"&gt;20220927&lt;/D&gt;&lt;D xsi:type="xsd:string"&gt;20220928&lt;/D&gt;&lt;D xsi:type="xsd:string"&gt;20220929&lt;/D&gt;&lt;D xsi:type="xsd:string"&gt;20220930&lt;/D&gt;&lt;D xsi:type="xsd:string"&gt;20221003&lt;/D&gt;&lt;D xsi:type="xsd:string"&gt;20221004&lt;/D&gt;&lt;D xsi:type="xsd:string"&gt;20221005&lt;/D&gt;&lt;D xsi:type="xsd:string"&gt;20221006&lt;/D&gt;&lt;D xsi:type="xsd:string"&gt;20221007&lt;/D&gt;&lt;D xsi:type="xsd:string"&gt;20221010&lt;/D&gt;&lt;D xsi:type="xsd:string"&gt;20221011&lt;/D&gt;&lt;D xsi:type="xsd:string"&gt;20221012&lt;/D&gt;&lt;D xsi:type="xsd:string"&gt;20221013&lt;/D&gt;&lt;D xsi:type="xsd:string"&gt;20221014&lt;/D&gt;&lt;D xsi:type="xsd:string"&gt;20221017&lt;/D&gt;&lt;D xsi:type="xsd:string"&gt;20221018&lt;/D&gt;&lt;D xsi:type="xsd:string"&gt;20221019&lt;/D&gt;&lt;D xsi:type="xsd:string"&gt;20221020&lt;/D&gt;&lt;D xsi:type="xsd:string"&gt;20221021&lt;/D&gt;&lt;D xsi:type="xsd:string"&gt;20221024&lt;/D&gt;&lt;D xsi:type="xsd:string"&gt;20221025&lt;/D&gt;&lt;D xsi:type="xsd:string"&gt;20221026&lt;/D&gt;&lt;D xsi:type="xsd:string"&gt;20221027&lt;/D&gt;&lt;D xsi:type="xsd:string"&gt;20221028&lt;/D&gt;&lt;D xsi:type="xsd:string"&gt;20221031&lt;/D&gt;&lt;D xsi:type="xsd:string"&gt;20221101&lt;/D&gt;&lt;D xsi:type="xsd:string"&gt;20221102&lt;/D&gt;&lt;D xsi:type="xsd:string"&gt;20221103&lt;/D&gt;&lt;D xsi:type="xsd:string"&gt;20221104&lt;/D&gt;&lt;D xsi:type="xsd:string"&gt;20221107&lt;/D&gt;&lt;D xsi:type="xsd:string"&gt;20221108&lt;/D&gt;&lt;D xsi:type="xsd:string"&gt;20221109&lt;/D&gt;&lt;D xsi:type="xsd:string"&gt;20221110&lt;/D&gt;&lt;D xsi:type="xsd:string"&gt;20221111&lt;/D&gt;&lt;D xsi:type="xsd:string"&gt;20221114&lt;/D&gt;&lt;D xsi:type="xsd:string"&gt;20221115&lt;/D&gt;&lt;D xsi:type="xsd:string"&gt;20221116&lt;/D&gt;&lt;D xsi:type="xsd:string"&gt;20221117&lt;/D&gt;&lt;D xsi:type="xsd:string"&gt;20221118&lt;/D&gt;&lt;D xsi:type="xsd:string"&gt;20221121&lt;/D&gt;&lt;D xsi:type="xsd:string"&gt;20221122&lt;/D&gt;&lt;D xsi:type="xsd:string"&gt;20221123&lt;/D&gt;&lt;D xsi:type="xsd:string"&gt;20221124&lt;/D&gt;&lt;D xsi:type="xsd:string"&gt;20221125&lt;/D&gt;&lt;D xsi:type="xsd:string"&gt;20221128&lt;/D&gt;&lt;D xsi:type="xsd:string"&gt;20221129&lt;/D&gt;&lt;D xsi:type="xsd:string"&gt;20221130&lt;/D&gt;&lt;D xsi:type="xsd:string"&gt;20221201&lt;/D&gt;&lt;D xsi:type="xsd:string"&gt;20221202&lt;/D&gt;&lt;D xsi:type="xsd:string"&gt;20221205&lt;/D&gt;&lt;D xsi:type="xsd:string"&gt;20221206&lt;/D&gt;&lt;D xsi:type="xsd:string"&gt;20221207&lt;/D&gt;&lt;D xsi:type="xsd:string"&gt;20221208&lt;/D&gt;&lt;D xsi:type="xsd:string"&gt;20221209&lt;/D&gt;&lt;D xsi:type="xsd:string"&gt;20221212&lt;/D&gt;&lt;D xsi:type="xsd:string"&gt;20221213&lt;/D&gt;&lt;D xsi:type="xsd:string"&gt;20221214&lt;/D&gt;&lt;D xsi:type="xsd:string"&gt;20221215&lt;/D&gt;&lt;D xsi:type="xsd:string"&gt;20221216&lt;/D&gt;&lt;D xsi:type="xsd:string"&gt;20221219&lt;/D&gt;&lt;D xsi:type="xsd:string"&gt;20221220&lt;/D&gt;&lt;D xsi:type="xsd:string"&gt;20221221&lt;/D&gt;&lt;D xsi:type="xsd:string"&gt;20221222&lt;/D&gt;&lt;D xsi:type="xsd:string"&gt;20221223&lt;/D&gt;&lt;D xsi:type="xsd:string"&gt;20221226&lt;/D&gt;&lt;D xsi:type="xsd:string"&gt;20221227&lt;/D&gt;&lt;D xsi:type="xsd:string"&gt;20221228&lt;/D&gt;&lt;D xsi:type="xsd:string"&gt;20221229&lt;/D&gt;&lt;D xsi:type="xsd:string"&gt;20221230&lt;/D&gt;&lt;D xsi:type="xsd:string"&gt;20230102&lt;/D&gt;&lt;D xsi:type="xsd:string"&gt;20230103&lt;/D&gt;&lt;D xsi:type="xsd:string"&gt;20230104&lt;/D&gt;&lt;D xsi:type="xsd:string"&gt;20230105&lt;/D&gt;&lt;D xsi:type="xsd:string"&gt;20230106&lt;/D&gt;&lt;D xsi:type="xsd:string"&gt;20230109&lt;/D&gt;&lt;D xsi:type="xsd:string"&gt;20230110&lt;/D&gt;&lt;D xsi:type="xsd:string"&gt;20230111&lt;/D&gt;&lt;D xsi:type="xsd:string"&gt;20230112&lt;/D&gt;&lt;D xsi:type="xsd:string"&gt;20230113&lt;/D&gt;&lt;D xsi:type="xsd:string"&gt;20230116&lt;/D&gt;&lt;D xsi:type="xsd:string"&gt;20230117&lt;/D&gt;&lt;D xsi:type="xsd:string"&gt;20230118&lt;/D&gt;&lt;/FQL&gt;&lt;FQL&gt;&lt;Q&gt;^FDS_ECON_SOURCE('FRBRIFSPFF@US')&lt;/Q&gt;&lt;R&gt;1&lt;/R&gt;&lt;C&gt;1&lt;/C&gt;&lt;D xsi:type="xsd:string"&gt;Federal Reserve System&lt;/D&gt;&lt;/FQL&gt;&lt;FQL&gt;&lt;Q&gt;^SPEC_ID_SOURCE('USSOFR-FDS:FG_YIELD(,'YTM')')&lt;/Q&gt;&lt;R&gt;0&lt;/R&gt;&lt;C&gt;0&lt;/C&gt;&lt;/FQL&gt;&lt;FQL&gt;&lt;Q&gt;^FDS_ECON_UNITS('FRBRIFSPFF@US')&lt;/Q&gt;&lt;R&gt;1&lt;/R&gt;&lt;C&gt;1&lt;/C&gt;&lt;D xsi:type="xsd:string"&gt;Percent&lt;/D&gt;&lt;/FQL&gt;&lt;FQL&gt;&lt;Q&gt;^SPEC_ID_UNITS('USSOFR-FDS:FG_YIELD(,'YTM')')&lt;/Q&gt;&lt;R&gt;1&lt;/R&gt;&lt;C&gt;1&lt;/C&gt;&lt;D xsi:type="xsd:string"&gt;Yield&lt;/D&gt;&lt;/FQL&gt;&lt;FQL&gt;&lt;Q&gt;^CONVERT_DATE(FDS_ECON_ENDDATE('FRBRIFSPFF@US', D),'YYYYMMDD')&lt;/Q&gt;&lt;R&gt;1&lt;/R&gt;&lt;C&gt;1&lt;/C&gt;&lt;D xsi:type="xsd:string"&gt;20230118&lt;/D&gt;&lt;/FQL&gt;&lt;FQL&gt;&lt;Q&gt;^CONVERT_DATE(SPEC_ID_ENDDATE('USSOFR-FDS:FG_YIELD(,'YTM')', D),'YYYYMMDD')&lt;/Q&gt;&lt;R&gt;1&lt;/R&gt;&lt;C&gt;1&lt;/C&gt;&lt;D xsi:type="xsd:string"&gt;20230119&lt;/D&gt;&lt;/FQL&gt;&lt;FQL&gt;&lt;Q&gt;^CONVERT_DATE(FDS_ECON_STARTDATE('FRBRIFSPFF@US', D),'YYYYMMDD')&lt;/Q&gt;&lt;R&gt;1&lt;/R&gt;&lt;C&gt;1&lt;/C&gt;&lt;D xsi:type="xsd:string"&gt;19540701&lt;/D&gt;&lt;/FQL&gt;&lt;FQL&gt;&lt;Q&gt;^CONVERT_DATE(SPEC_ID_STARTDATE('USSOFR-FDS:FG_YIELD(,'YTM')', D),'YYYYMMDD')&lt;/Q&gt;&lt;R&gt;1&lt;/R&gt;&lt;C&gt;1&lt;/C&gt;&lt;D xsi:type="xsd:string"&gt;20180402&lt;/D&gt;&lt;/FQL&gt;&lt;FQL&gt;&lt;Q&gt;^FDS_ECON_DESCRIPTION('FRBRIFSPFF@US')&lt;/Q&gt;&lt;R&gt;1&lt;/R&gt;&lt;C&gt;1&lt;/C&gt;&lt;D xsi:type="xsd:string"&gt;Effective Federal Funds Rate (EFFR), Percent - United States&lt;/D&gt;&lt;/FQL&gt;&lt;FQL&gt;&lt;Q&gt;^SPEC_ID_DESCRIPTION('USSOFR-FDS:FG_YIELD(,'YTM')')&lt;/Q&gt;&lt;R&gt;1&lt;/R&gt;&lt;C&gt;1&lt;/C&gt;&lt;D xsi:type="xsd:string"&gt;United States Secured Overnight Financing Rate (SOFR) - Yield&lt;/D&gt;&lt;/FQL&gt;&lt;FQL&gt;&lt;Q&gt;^SPEC_ID_DATA('SP50:FG_TOTAL_RET_IDX(,,'UNHEDGED')',0,0,D,NONE,NONE,2)&lt;/Q&gt;&lt;R&gt;1&lt;/R&gt;&lt;C&gt;1&lt;/C&gt;&lt;D xsi:type="xsd:double"&gt;8468.15228932813&lt;/D&gt;&lt;/FQL&gt;&lt;FQL&gt;&lt;Q&gt;^SPEC_ID_DATA('CRSPTM:FG_TOTAL_RET_IDX(,,'UNHEDGED')',0,0,D,NONE,NONE,2)&lt;/Q&gt;&lt;R&gt;1&lt;/R&gt;&lt;C&gt;1&lt;/C&gt;&lt;D xsi:type="xsd:double"&gt;3591.5438670271&lt;/D&gt;&lt;/FQL&gt;&lt;FQL&gt;&lt;Q&gt;^PSETCAL('FIVEDAY');ECON_DATE(0, 0, D, 'YYYYMMDD')&lt;/Q&gt;&lt;R&gt;1&lt;/R&gt;&lt;C&gt;1&lt;/C&gt;&lt;D xsi:type="xsd:string"&gt;20230120&lt;/D&gt;&lt;/FQL&gt;&lt;FQL&gt;&lt;Q&gt;^SPEC_ID_SOURCE('SP50:FG_TOTAL_RET_IDX(,,'UNHEDGED')')&lt;/Q&gt;&lt;R&gt;1&lt;/R&gt;&lt;C&gt;1&lt;/C&gt;&lt;D xsi:type="xsd:string"&gt;S&amp;amp;P US&lt;/D&gt;&lt;/FQL&gt;&lt;FQL&gt;&lt;Q&gt;^SPEC_ID_SOURCE('CRSPTM:FG_TOTAL_RET_IDX(,,'UNHEDGED')')&lt;/Q&gt;&lt;R&gt;1&lt;/R&gt;&lt;C&gt;1&lt;/C&gt;&lt;D xsi:type="xsd:string"&gt;CRSP&lt;/D&gt;&lt;/FQL&gt;&lt;FQL&gt;&lt;Q&gt;^SPEC_ID_UNITS('SP50:FG_TOTAL_RET_IDX(,,'UNHEDGED')')&lt;/Q&gt;&lt;R&gt;1&lt;/R&gt;&lt;C&gt;1&lt;/C&gt;&lt;D xsi:type="xsd:string"&gt;Index&lt;/D&gt;&lt;/FQL&gt;&lt;FQL&gt;&lt;Q&gt;^SPEC_ID_UNITS('CRSPTM:FG_TOTAL_RET_IDX(,,'UNHEDGED')')&lt;/Q&gt;&lt;R&gt;1&lt;/R&gt;&lt;C&gt;1&lt;/C&gt;&lt;D xsi:type="xsd:string"&gt;Index&lt;/D&gt;&lt;/FQL&gt;&lt;FQL&gt;&lt;Q&gt;^CONVERT_DATE(SPEC_ID_ENDDATE('SP50:FG_TOTAL_RET_IDX(,,'UNHEDGED')', D),'YYYYMMDD')&lt;/Q&gt;&lt;R&gt;1&lt;/R&gt;&lt;C&gt;1&lt;/C&gt;&lt;D xsi:type="xsd:string"&gt;20230123&lt;/D&gt;&lt;/FQL&gt;&lt;FQL&gt;&lt;Q&gt;^CONVERT_DATE(SPEC_ID_ENDDATE('CRSPTM:FG_TOTAL_RET_IDX(,,'UNHEDGED')', D),'YYYYMMDD')&lt;/Q&gt;&lt;R&gt;1&lt;/R&gt;&lt;C&gt;1&lt;/C&gt;&lt;D xsi:type="xsd:string"&gt;20230123&lt;/D&gt;&lt;/FQL&gt;&lt;FQL&gt;&lt;Q&gt;^CONVERT_DATE(SPEC_ID_STARTDATE('SP50:FG_TOTAL_RET_IDX(,,'UNHEDGED')', D),'YYYYMMDD')&lt;/Q&gt;&lt;R&gt;1&lt;/R&gt;&lt;C&gt;1&lt;/C&gt;&lt;D xsi:type="xsd:string"&gt;19880104&lt;/D&gt;&lt;/FQL&gt;&lt;FQL&gt;&lt;Q&gt;^CONVERT_DATE(SPEC_ID_STARTDATE('CRSPTM:FG_TOTAL_RET_IDX(,,'UNHEDGED')', D),'YYYYMMDD')&lt;/Q&gt;&lt;R&gt;1&lt;/R&gt;&lt;C&gt;1&lt;/C&gt;&lt;D xsi:type="xsd:string"&gt;20110331&lt;/D&gt;&lt;/FQL&gt;&lt;FQL&gt;&lt;Q&gt;^SPEC_ID_DESCRIPTION('SP50:FG_TOTAL_RET_IDX(,,'UNHEDGED')')&lt;/Q&gt;&lt;R&gt;1&lt;/R&gt;&lt;C&gt;1&lt;/C&gt;&lt;D xsi:type="xsd:string"&gt;S&amp;amp;P 500 - Index Total Return Level&lt;/D&gt;&lt;/FQL&gt;&lt;FQL&gt;&lt;Q&gt;^SPEC_ID_DESCRIPTION('CRSPTM:FG_TOTAL_RET_IDX(,,'UNHEDGED')')&lt;/Q&gt;&lt;R&gt;1&lt;/R&gt;&lt;C&gt;1&lt;/C&gt;&lt;D xsi:type="xsd:string"&gt;CRSP US Total Market - Index Total Return Level&lt;/D&gt;&lt;/FQL&gt;&lt;/Schema&gt;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<sst xmlns="http://schemas.openxmlformats.org/spreadsheetml/2006/main" count="63" uniqueCount="55">
  <si>
    <t>This sheet contains FactSet XML data for use with this workbook's =FDS codes.  Modifying the worksheet's contents may damage the workbook's =FDS functionality.</t>
  </si>
  <si>
    <t>EFFR</t>
  </si>
  <si>
    <t>Date</t>
  </si>
  <si>
    <t>Total return indexes</t>
  </si>
  <si>
    <t>Description</t>
  </si>
  <si>
    <t>n</t>
  </si>
  <si>
    <t>Mean (daily)</t>
  </si>
  <si>
    <t>StDev (daily)</t>
  </si>
  <si>
    <t>Skewness</t>
  </si>
  <si>
    <t>Autocorrelation</t>
  </si>
  <si>
    <t>Minimum</t>
  </si>
  <si>
    <t>Median</t>
  </si>
  <si>
    <t>Maximum</t>
  </si>
  <si>
    <t>Mean (annual)</t>
  </si>
  <si>
    <t>StDev (annual)</t>
  </si>
  <si>
    <t>CAGR</t>
  </si>
  <si>
    <t>HPR</t>
  </si>
  <si>
    <t>Correlation matrix</t>
  </si>
  <si>
    <t>Excess return regression results</t>
  </si>
  <si>
    <t>a</t>
  </si>
  <si>
    <r>
      <rPr>
        <sz val="11"/>
        <rFont val="Book Antiqua"/>
        <family val="1"/>
      </rPr>
      <t>s</t>
    </r>
    <r>
      <rPr>
        <i/>
        <sz val="11"/>
        <rFont val="Book Antiqua"/>
        <family val="1"/>
      </rPr>
      <t>(</t>
    </r>
    <r>
      <rPr>
        <i/>
        <sz val="11"/>
        <rFont val="Symbol"/>
        <family val="1"/>
        <charset val="2"/>
      </rPr>
      <t>a</t>
    </r>
    <r>
      <rPr>
        <sz val="11"/>
        <rFont val="Book Antiqua"/>
        <family val="1"/>
      </rPr>
      <t>)</t>
    </r>
  </si>
  <si>
    <t>b</t>
  </si>
  <si>
    <r>
      <t>s(</t>
    </r>
    <r>
      <rPr>
        <i/>
        <sz val="11"/>
        <rFont val="Symbol"/>
        <family val="1"/>
        <charset val="2"/>
      </rPr>
      <t>b</t>
    </r>
    <r>
      <rPr>
        <sz val="11"/>
        <rFont val="Book Antiqua"/>
        <family val="1"/>
      </rPr>
      <t>)</t>
    </r>
  </si>
  <si>
    <t>R-squared</t>
  </si>
  <si>
    <t>Adj. R-squared</t>
  </si>
  <si>
    <t>Std error of estimate</t>
  </si>
  <si>
    <t>Return summary statistics</t>
  </si>
  <si>
    <t>PBP</t>
  </si>
  <si>
    <t>BXM</t>
  </si>
  <si>
    <t>S&amp;P 500</t>
  </si>
  <si>
    <t>Risk-adjusted performance</t>
  </si>
  <si>
    <t>M-squared</t>
  </si>
  <si>
    <t>Jensen's alpha</t>
  </si>
  <si>
    <t>Sortino ratio - portfolio</t>
  </si>
  <si>
    <t>Treynor ratio - portfolio</t>
  </si>
  <si>
    <t>Treynor ratio - market</t>
  </si>
  <si>
    <t>Sharpe ratio - portfolio</t>
  </si>
  <si>
    <t>Sortino ratio - market</t>
  </si>
  <si>
    <t>Sharpe ratio - market</t>
  </si>
  <si>
    <t>M-squared - CAGR</t>
  </si>
  <si>
    <t>Jensen's alpha - CAGR</t>
  </si>
  <si>
    <t>Tracking performance</t>
  </si>
  <si>
    <r>
      <t>No. of daily returns (</t>
    </r>
    <r>
      <rPr>
        <i/>
        <sz val="11"/>
        <rFont val="Book Antiqua"/>
        <family val="1"/>
      </rPr>
      <t>n</t>
    </r>
    <r>
      <rPr>
        <sz val="11"/>
        <rFont val="Book Antiqua"/>
        <family val="1"/>
      </rPr>
      <t>)</t>
    </r>
  </si>
  <si>
    <r>
      <t>Tracking difference (</t>
    </r>
    <r>
      <rPr>
        <i/>
        <sz val="11"/>
        <rFont val="Book Antiqua"/>
        <family val="1"/>
      </rPr>
      <t>TD</t>
    </r>
    <r>
      <rPr>
        <sz val="11"/>
        <rFont val="Book Antiqua"/>
        <family val="1"/>
      </rPr>
      <t>)</t>
    </r>
  </si>
  <si>
    <r>
      <t xml:space="preserve">Standard deviation of </t>
    </r>
    <r>
      <rPr>
        <i/>
        <sz val="11"/>
        <rFont val="Book Antiqua"/>
        <family val="1"/>
      </rPr>
      <t>TE</t>
    </r>
  </si>
  <si>
    <r>
      <t xml:space="preserve">Standard error of </t>
    </r>
    <r>
      <rPr>
        <i/>
        <sz val="11"/>
        <rFont val="Book Antiqua"/>
        <family val="1"/>
      </rPr>
      <t>TD</t>
    </r>
  </si>
  <si>
    <r>
      <rPr>
        <sz val="11"/>
        <rFont val="Book Antiqua"/>
        <family val="1"/>
      </rPr>
      <t>Risk-adjusted tracking difference (</t>
    </r>
    <r>
      <rPr>
        <i/>
        <sz val="11"/>
        <rFont val="Book Antiqua"/>
        <family val="1"/>
      </rPr>
      <t>RATD</t>
    </r>
    <r>
      <rPr>
        <sz val="11"/>
        <rFont val="Book Antiqua"/>
        <family val="1"/>
      </rPr>
      <t>)</t>
    </r>
  </si>
  <si>
    <r>
      <t>Root mean square tracking error (</t>
    </r>
    <r>
      <rPr>
        <i/>
        <sz val="11"/>
        <rFont val="Book Antiqua"/>
        <family val="1"/>
      </rPr>
      <t>RMSE</t>
    </r>
    <r>
      <rPr>
        <sz val="11"/>
        <rFont val="Book Antiqua"/>
        <family val="1"/>
      </rPr>
      <t>)</t>
    </r>
  </si>
  <si>
    <t>S&amp;P TMI</t>
  </si>
  <si>
    <t>Appraisal ratio</t>
  </si>
  <si>
    <t>Correlation</t>
  </si>
  <si>
    <r>
      <t xml:space="preserve">Annualized </t>
    </r>
    <r>
      <rPr>
        <i/>
        <sz val="11"/>
        <color theme="1"/>
        <rFont val="Book Antiqua"/>
        <family val="1"/>
      </rPr>
      <t>TD</t>
    </r>
  </si>
  <si>
    <r>
      <t xml:space="preserve">Prob </t>
    </r>
    <r>
      <rPr>
        <i/>
        <sz val="11"/>
        <rFont val="Book Antiqua"/>
        <family val="1"/>
      </rPr>
      <t>TD</t>
    </r>
    <r>
      <rPr>
        <sz val="11"/>
        <rFont val="Book Antiqua"/>
        <family val="1"/>
      </rPr>
      <t>= 0</t>
    </r>
  </si>
  <si>
    <t>ln returns</t>
  </si>
  <si>
    <t>HP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</si>
</sst>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mmdd"/>
    <numFmt numFmtId="165" formatCode="0.000"/>
    <numFmt numFmtId="166" formatCode="0.00000"/>
    <numFmt numFmtId="167" formatCode="0.0000"/>
    <numFmt numFmtId="168" formatCode="0.000000"/>
    <numFmt numFmtId="169" formatCode="#,##0.00000"/>
    <numFmt numFmtId="170" formatCode="#,##0.000000"/>
  </numFmts>
  <fonts count="1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0"/>
      <name val="Times New Roman"/>
      <family val="1"/>
    </font>
    <font>
      <i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i/>
      <sz val="11"/>
      <name val="Book Antiqua"/>
      <family val="1"/>
    </font>
    <font>
      <i/>
      <sz val="1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/>
  </cellStyleXfs>
  <cellXfs count="60">
    <xf numFmtId="0" fontId="0" fillId="0" borderId="0" xfId="0"/>
    <xf numFmtId="0" fontId="3" fillId="0" borderId="0" xfId="2"/>
    <xf numFmtId="164" fontId="4" fillId="0" borderId="0" xfId="2" applyNumberFormat="1" applyFont="1"/>
    <xf numFmtId="0" fontId="4" fillId="0" borderId="0" xfId="2" applyFont="1"/>
    <xf numFmtId="165" fontId="4" fillId="0" borderId="0" xfId="2" applyNumberFormat="1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2" fontId="4" fillId="0" borderId="0" xfId="2" applyNumberFormat="1" applyFont="1"/>
    <xf numFmtId="0" fontId="6" fillId="2" borderId="1" xfId="0" applyFont="1" applyFill="1" applyBorder="1"/>
    <xf numFmtId="165" fontId="6" fillId="2" borderId="1" xfId="3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3" applyFont="1"/>
    <xf numFmtId="165" fontId="6" fillId="0" borderId="0" xfId="3" applyNumberFormat="1" applyFont="1"/>
    <xf numFmtId="0" fontId="5" fillId="3" borderId="1" xfId="2" applyFont="1" applyFill="1" applyBorder="1" applyAlignment="1">
      <alignment horizontal="center"/>
    </xf>
    <xf numFmtId="0" fontId="5" fillId="3" borderId="5" xfId="2" applyFont="1" applyFill="1" applyBorder="1"/>
    <xf numFmtId="0" fontId="5" fillId="3" borderId="6" xfId="2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165" fontId="6" fillId="0" borderId="0" xfId="3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3" fontId="4" fillId="0" borderId="0" xfId="2" applyNumberFormat="1" applyFont="1"/>
    <xf numFmtId="0" fontId="5" fillId="3" borderId="1" xfId="4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5" fillId="3" borderId="7" xfId="4" applyFont="1" applyFill="1" applyBorder="1" applyAlignment="1">
      <alignment horizontal="center"/>
    </xf>
    <xf numFmtId="167" fontId="4" fillId="0" borderId="0" xfId="2" applyNumberFormat="1" applyFont="1"/>
    <xf numFmtId="0" fontId="4" fillId="2" borderId="1" xfId="2" applyFont="1" applyFill="1" applyBorder="1"/>
    <xf numFmtId="167" fontId="4" fillId="2" borderId="1" xfId="2" applyNumberFormat="1" applyFont="1" applyFill="1" applyBorder="1" applyAlignment="1">
      <alignment horizontal="center"/>
    </xf>
    <xf numFmtId="0" fontId="8" fillId="0" borderId="0" xfId="2" applyFont="1"/>
    <xf numFmtId="0" fontId="10" fillId="2" borderId="1" xfId="0" applyFont="1" applyFill="1" applyBorder="1" applyAlignment="1">
      <alignment horizontal="center" wrapText="1"/>
    </xf>
    <xf numFmtId="168" fontId="4" fillId="0" borderId="0" xfId="2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6" fillId="2" borderId="0" xfId="0" applyNumberFormat="1" applyFont="1" applyFill="1" applyAlignment="1">
      <alignment horizontal="center"/>
    </xf>
    <xf numFmtId="169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3" fontId="6" fillId="2" borderId="0" xfId="0" applyNumberFormat="1" applyFont="1" applyFill="1" applyAlignment="1">
      <alignment horizontal="center"/>
    </xf>
    <xf numFmtId="168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7" fontId="6" fillId="2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</cellXfs>
  <cellStyles count="5">
    <cellStyle name="Normal" xfId="0" builtinId="0"/>
    <cellStyle name="Normal 2" xfId="2" xr:uid="{85AEE14D-4C32-4009-A840-CD7B2B471C74}"/>
    <cellStyle name="Normal 3" xfId="4" xr:uid="{CC3A7CD2-64E0-4C54-8228-93C4E41076A0}"/>
    <cellStyle name="Normal_TIME WARNER" xfId="3" xr:uid="{E6DAFBB5-81DD-4EED-9D42-7D557B96885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9193\AppData\Roaming\Microsoft\AddIns\AIM.xlam" TargetMode="External"/><Relationship Id="rId1" Type="http://schemas.openxmlformats.org/officeDocument/2006/relationships/externalLinkPath" Target="file:///C:\Users\19193\AppData\Roaming\Microsoft\AddIns\A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rsklibSimData"/>
      <sheetName val="AIM"/>
    </sheetNames>
    <definedNames>
      <definedName name="AIM_PERF_RISK_ADJ"/>
      <definedName name="AIM_PERF_TRACK"/>
      <definedName name="AIM_REG_XR"/>
      <definedName name="AIM_STAT_CORR"/>
      <definedName name="AIM_STAT_summ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178D-087C-4B7E-9A5A-342B079C5D25}">
  <sheetPr codeName="Sheet1"/>
  <dimension ref="A1:B17"/>
  <sheetViews>
    <sheetView workbookViewId="0"/>
  </sheetViews>
  <sheetFormatPr defaultRowHeight="16.5" x14ac:dyDescent="0.3"/>
  <sheetData>
    <row r="1" spans="1:2" x14ac:dyDescent="0.3">
      <c r="B1" t="s">
        <v>0</v>
      </c>
    </row>
    <row r="2" spans="1:2" x14ac:dyDescent="0.3"/>
    <row r="3" spans="1:2" x14ac:dyDescent="0.3"/>
    <row r="4" spans="1:2" x14ac:dyDescent="0.3"/>
    <row r="5" spans="1:2" x14ac:dyDescent="0.3"/>
    <row r="6" spans="1:2" x14ac:dyDescent="0.3"/>
    <row r="7" spans="1:2" x14ac:dyDescent="0.3"/>
    <row r="8" spans="1:2" x14ac:dyDescent="0.3"/>
    <row r="9" spans="1:2" x14ac:dyDescent="0.3"/>
    <row r="10" spans="1:2" x14ac:dyDescent="0.3"/>
    <row r="11" spans="1:2" x14ac:dyDescent="0.3"/>
    <row r="12" spans="1:2" x14ac:dyDescent="0.3"/>
    <row r="13" spans="1:2" x14ac:dyDescent="0.3"/>
    <row r="14" spans="1:2" x14ac:dyDescent="0.3"/>
    <row r="15" spans="1:2" x14ac:dyDescent="0.3"/>
    <row r="16" spans="1:2" x14ac:dyDescent="0.3"/>
    <row r="17" spans="1:1" x14ac:dyDescent="0.3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231C-A89C-4B96-AD04-0CD4EC6E3F70}">
  <sheetPr codeName="Sheet3"/>
  <dimension ref="A1:CB2521"/>
  <sheetViews>
    <sheetView showGridLines="0" tabSelected="1" workbookViewId="0">
      <selection activeCell="H26" sqref="H26"/>
    </sheetView>
  </sheetViews>
  <sheetFormatPr defaultColWidth="9" defaultRowHeight="16.5" x14ac:dyDescent="0.3"/>
  <cols>
    <col min="1" max="6" width="10.625" style="3" customWidth="1"/>
    <col min="7" max="7" width="9" style="3"/>
    <col min="8" max="8" width="16.5" style="3" customWidth="1"/>
    <col min="9" max="9" width="11.625" style="3" customWidth="1"/>
    <col min="10" max="10" width="11.625" style="5" customWidth="1"/>
    <col min="11" max="13" width="11.625" style="3" customWidth="1"/>
    <col min="14" max="14" width="9" style="3"/>
    <col min="15" max="15" width="20.625" style="3" customWidth="1"/>
    <col min="16" max="17" width="10.625" style="3" customWidth="1"/>
    <col min="18" max="18" width="9" style="3"/>
    <col min="19" max="19" width="39.375" style="3" customWidth="1"/>
    <col min="20" max="21" width="11" style="3" customWidth="1"/>
    <col min="22" max="80" width="9" style="3"/>
    <col min="81" max="16384" width="9" style="1"/>
  </cols>
  <sheetData>
    <row r="1" spans="1:21" x14ac:dyDescent="0.3">
      <c r="A1" s="15"/>
      <c r="B1" s="54" t="s">
        <v>3</v>
      </c>
      <c r="C1" s="54"/>
      <c r="D1" s="54"/>
      <c r="E1" s="54"/>
      <c r="F1" s="55"/>
      <c r="H1" s="56" t="s">
        <v>26</v>
      </c>
      <c r="I1" s="57"/>
      <c r="J1" s="57"/>
      <c r="K1" s="57"/>
      <c r="L1" s="57"/>
      <c r="M1" s="58"/>
      <c r="O1" s="59" t="s">
        <v>30</v>
      </c>
      <c r="P1" s="54"/>
      <c r="Q1" s="55"/>
      <c r="S1" s="48" t="s">
        <v>41</v>
      </c>
      <c r="T1" s="49"/>
      <c r="U1" s="50"/>
    </row>
    <row r="2" spans="1:21" x14ac:dyDescent="0.3">
      <c r="A2" s="16" t="s">
        <v>2</v>
      </c>
      <c r="B2" s="14" t="s">
        <v>27</v>
      </c>
      <c r="C2" s="21" t="s">
        <v>28</v>
      </c>
      <c r="D2" s="21" t="s">
        <v>29</v>
      </c>
      <c r="E2" s="21" t="s">
        <v>48</v>
      </c>
      <c r="F2" s="24" t="s">
        <v>1</v>
      </c>
      <c r="H2" s="8" t="s">
        <v>4</v>
      </c>
      <c r="I2" s="9" t="str">
        <f>B2</f>
        <v>PBP</v>
      </c>
      <c r="J2" s="9" t="str">
        <f>C2</f>
        <v>BXM</v>
      </c>
      <c r="K2" s="9" t="str">
        <f>D2</f>
        <v>S&amp;P 500</v>
      </c>
      <c r="L2" s="9" t="str">
        <f>E2</f>
        <v>S&amp;P TMI</v>
      </c>
      <c r="M2" s="9" t="str">
        <f>F2</f>
        <v>EFFR</v>
      </c>
      <c r="O2" s="26" t="s">
        <v>4</v>
      </c>
      <c r="P2" s="27" t="str">
        <f>K2</f>
        <v>S&amp;P 500</v>
      </c>
      <c r="Q2" s="27" t="str">
        <f>L2</f>
        <v>S&amp;P TMI</v>
      </c>
      <c r="S2" s="36" t="s">
        <v>4</v>
      </c>
      <c r="T2" s="37" t="s">
        <v>54</v>
      </c>
      <c r="U2" s="47" t="s">
        <v>53</v>
      </c>
    </row>
    <row r="3" spans="1:21" x14ac:dyDescent="0.3">
      <c r="A3" s="2">
        <v>41274</v>
      </c>
      <c r="B3" s="7">
        <v>25.532900000000001</v>
      </c>
      <c r="C3" s="7">
        <v>902.09</v>
      </c>
      <c r="D3" s="7">
        <v>1778.0445999999999</v>
      </c>
      <c r="E3" s="7">
        <v>1690.3608999999999</v>
      </c>
      <c r="F3" s="25">
        <v>2253.258960854062</v>
      </c>
      <c r="H3" s="10" t="s">
        <v>5</v>
      </c>
      <c r="I3" s="31" cm="1">
        <f t="array" ref="I3:I14">[1]!AIM_STAT_summ(B$3:B$2521,"P","D")</f>
        <v>2518</v>
      </c>
      <c r="J3" s="31" cm="1">
        <f t="array" ref="J3:J14">[1]!AIM_STAT_summ(C$3:C$2521,"P","D")</f>
        <v>2518</v>
      </c>
      <c r="K3" s="31" cm="1">
        <f t="array" ref="K3:K14">[1]!AIM_STAT_summ(D$3:D$2521,"P","D")</f>
        <v>2518</v>
      </c>
      <c r="L3" s="31" cm="1">
        <f t="array" ref="L3:L14">[1]!AIM_STAT_summ(E$3:E$2521,"P","D")</f>
        <v>2518</v>
      </c>
      <c r="M3" s="31" cm="1">
        <f t="array" ref="M3:M14">[1]!AIM_STAT_summ(F$3:F$2521,"P","D")</f>
        <v>2518</v>
      </c>
      <c r="O3" s="28" t="s">
        <v>5</v>
      </c>
      <c r="P3" s="45" cm="1">
        <f t="array" ref="P3:P15">[1]!AIM_PERF_RISK_ADJ($B$3:$B$2521,D$3:D$2521,$F$3:$F$2521,"P","D","V")</f>
        <v>2518</v>
      </c>
      <c r="Q3" s="45" cm="1">
        <f t="array" ref="Q3:Q15">[1]!AIM_PERF_RISK_ADJ($B$3:$B$2521,E$3:E$2521,$F$3:$F$2521,"P","D","V")</f>
        <v>2518</v>
      </c>
      <c r="S3" s="38" t="s">
        <v>42</v>
      </c>
      <c r="T3" s="39" cm="1">
        <f t="array" ref="T3:T16">[1]!AIM_PERF_TRACK($B$3:$B$2521,$C$3:$C$2521,1,"H","V")</f>
        <v>2518</v>
      </c>
      <c r="U3" s="39" cm="1">
        <f t="array" ref="U3:U16">[1]!AIM_PERF_TRACK($B$3:$B$2521,$C$3:$C$2521,1,"L","V")</f>
        <v>2518</v>
      </c>
    </row>
    <row r="4" spans="1:21" x14ac:dyDescent="0.3">
      <c r="A4" s="2">
        <v>41276</v>
      </c>
      <c r="B4" s="7">
        <v>25.857800000000001</v>
      </c>
      <c r="C4" s="7">
        <v>913.24</v>
      </c>
      <c r="D4" s="7">
        <v>1823.5561</v>
      </c>
      <c r="E4" s="7">
        <v>1733.7520999999999</v>
      </c>
      <c r="F4" s="25">
        <v>2253.2702271488665</v>
      </c>
      <c r="H4" s="11" t="s">
        <v>6</v>
      </c>
      <c r="I4" s="32">
        <v>1.9509439444871096E-4</v>
      </c>
      <c r="J4" s="32">
        <v>2.2060062486708957E-4</v>
      </c>
      <c r="K4" s="32">
        <v>4.6945220882456173E-4</v>
      </c>
      <c r="L4" s="32">
        <v>4.5073490898378402E-4</v>
      </c>
      <c r="M4" s="32">
        <v>3.1566202660997212E-5</v>
      </c>
      <c r="O4" s="3" t="s">
        <v>36</v>
      </c>
      <c r="P4" s="30">
        <v>1.9052971268514737E-2</v>
      </c>
      <c r="Q4" s="30">
        <v>1.9052971268514737E-2</v>
      </c>
      <c r="S4" s="38" t="s">
        <v>43</v>
      </c>
      <c r="T4" s="40">
        <v>-2.2705063729420528E-5</v>
      </c>
      <c r="U4" s="40">
        <v>-2.5506230418379278E-5</v>
      </c>
    </row>
    <row r="5" spans="1:21" x14ac:dyDescent="0.3">
      <c r="A5" s="2">
        <v>41277</v>
      </c>
      <c r="B5" s="7">
        <v>25.805800000000001</v>
      </c>
      <c r="C5" s="7">
        <v>913.62</v>
      </c>
      <c r="D5" s="7">
        <v>1819.7529</v>
      </c>
      <c r="E5" s="7">
        <v>1731.2260000000001</v>
      </c>
      <c r="F5" s="25">
        <v>2253.2808675916058</v>
      </c>
      <c r="H5" s="11" t="s">
        <v>7</v>
      </c>
      <c r="I5" s="33">
        <v>8.5809613507845817E-3</v>
      </c>
      <c r="J5" s="33">
        <v>8.2496467212328454E-3</v>
      </c>
      <c r="K5" s="33">
        <v>1.1125263049245939E-2</v>
      </c>
      <c r="L5" s="33">
        <v>1.133369146203946E-2</v>
      </c>
      <c r="M5" s="33">
        <v>4.7376530274299807E-5</v>
      </c>
      <c r="O5" s="3" t="s">
        <v>38</v>
      </c>
      <c r="P5" s="30">
        <v>3.935286212642037E-2</v>
      </c>
      <c r="Q5" s="30">
        <v>3.6977766167357276E-2</v>
      </c>
      <c r="S5" s="38" t="s">
        <v>44</v>
      </c>
      <c r="T5" s="40">
        <v>3.040617312491722E-3</v>
      </c>
      <c r="U5" s="40">
        <v>3.0406484128883589E-3</v>
      </c>
    </row>
    <row r="6" spans="1:21" x14ac:dyDescent="0.3">
      <c r="A6" s="2">
        <v>41278</v>
      </c>
      <c r="B6" s="7">
        <v>25.883800000000001</v>
      </c>
      <c r="C6" s="7">
        <v>915.45</v>
      </c>
      <c r="D6" s="7">
        <v>1828.6061999999999</v>
      </c>
      <c r="E6" s="7">
        <v>1740.7009</v>
      </c>
      <c r="F6" s="25">
        <v>2253.2915080845914</v>
      </c>
      <c r="H6" s="11" t="s">
        <v>8</v>
      </c>
      <c r="I6" s="34">
        <v>-1.9714555349485812</v>
      </c>
      <c r="J6" s="34">
        <v>-2.4346884892316707</v>
      </c>
      <c r="K6" s="34">
        <v>-0.83789660362471174</v>
      </c>
      <c r="L6" s="34">
        <v>-0.93478859783116952</v>
      </c>
      <c r="M6" s="34">
        <v>2.8633511659716295</v>
      </c>
      <c r="O6" s="3" t="s">
        <v>31</v>
      </c>
      <c r="P6" s="30">
        <v>-1.742302761442213E-4</v>
      </c>
      <c r="Q6" s="30">
        <v>-1.5384525891860254E-4</v>
      </c>
      <c r="S6" s="38" t="s">
        <v>45</v>
      </c>
      <c r="T6" s="40">
        <v>6.0594596946593254E-5</v>
      </c>
      <c r="U6" s="40">
        <v>6.0595216727317176E-5</v>
      </c>
    </row>
    <row r="7" spans="1:21" x14ac:dyDescent="0.3">
      <c r="A7" s="2">
        <v>41281</v>
      </c>
      <c r="B7" s="7">
        <v>25.948699999999999</v>
      </c>
      <c r="C7" s="7">
        <v>915.34</v>
      </c>
      <c r="D7" s="7">
        <v>1822.8996999999999</v>
      </c>
      <c r="E7" s="7">
        <v>1735.3751999999999</v>
      </c>
      <c r="F7" s="25">
        <v>2253.3215519713663</v>
      </c>
      <c r="H7" s="11" t="s">
        <v>9</v>
      </c>
      <c r="I7" s="34">
        <v>-0.22927747180265359</v>
      </c>
      <c r="J7" s="34">
        <v>-0.23247503972246011</v>
      </c>
      <c r="K7" s="34">
        <v>-0.14575704105966381</v>
      </c>
      <c r="L7" s="34">
        <v>-0.13424950235833719</v>
      </c>
      <c r="M7" s="34">
        <v>0.52737688458096665</v>
      </c>
      <c r="O7" s="3" t="s">
        <v>34</v>
      </c>
      <c r="P7" s="30">
        <v>2.4838822448866279E-4</v>
      </c>
      <c r="Q7" s="30">
        <v>2.5444738036501074E-4</v>
      </c>
      <c r="S7" s="41" t="s">
        <v>46</v>
      </c>
      <c r="T7" s="42">
        <v>-0.37470442702065121</v>
      </c>
      <c r="U7" s="42">
        <v>-0.42092811604518465</v>
      </c>
    </row>
    <row r="8" spans="1:21" x14ac:dyDescent="0.3">
      <c r="A8" s="2">
        <v>41282</v>
      </c>
      <c r="B8" s="7">
        <v>25.9617</v>
      </c>
      <c r="C8" s="7">
        <v>915.51</v>
      </c>
      <c r="D8" s="7">
        <v>1817.6103000000001</v>
      </c>
      <c r="E8" s="7">
        <v>1730.7445</v>
      </c>
      <c r="F8" s="25">
        <v>2253.3315667338197</v>
      </c>
      <c r="H8" s="11" t="s">
        <v>10</v>
      </c>
      <c r="I8" s="34">
        <v>-0.12009550685729507</v>
      </c>
      <c r="J8" s="34">
        <v>-0.12956023710633952</v>
      </c>
      <c r="K8" s="34">
        <v>-0.12760506181591016</v>
      </c>
      <c r="L8" s="34">
        <v>-0.13165411175805339</v>
      </c>
      <c r="M8" s="34">
        <v>1.1111104938348968E-6</v>
      </c>
      <c r="O8" s="3" t="s">
        <v>35</v>
      </c>
      <c r="P8" s="30">
        <v>4.378860061635649E-4</v>
      </c>
      <c r="Q8" s="30">
        <v>4.1916870632278529E-4</v>
      </c>
      <c r="S8" s="38" t="s">
        <v>52</v>
      </c>
      <c r="T8" s="42">
        <v>0.70791186636090031</v>
      </c>
      <c r="U8" s="42">
        <v>0.67384351119153174</v>
      </c>
    </row>
    <row r="9" spans="1:21" x14ac:dyDescent="0.3">
      <c r="A9" s="2">
        <v>41283</v>
      </c>
      <c r="B9" s="7">
        <v>25.974699999999999</v>
      </c>
      <c r="C9" s="7">
        <v>915.83</v>
      </c>
      <c r="D9" s="7">
        <v>1822.4655</v>
      </c>
      <c r="E9" s="7">
        <v>1736.4857</v>
      </c>
      <c r="F9" s="25">
        <v>2253.3409556153474</v>
      </c>
      <c r="H9" s="11" t="s">
        <v>11</v>
      </c>
      <c r="I9" s="34">
        <v>4.7576045752788286E-4</v>
      </c>
      <c r="J9" s="34">
        <v>4.8586046485335087E-4</v>
      </c>
      <c r="K9" s="34">
        <v>7.1756579366109125E-4</v>
      </c>
      <c r="L9" s="34">
        <v>7.1154208396018441E-4</v>
      </c>
      <c r="M9" s="34">
        <v>1.027772496173795E-5</v>
      </c>
      <c r="O9" s="3" t="s">
        <v>32</v>
      </c>
      <c r="P9" s="30">
        <v>-1.2475724100396708E-4</v>
      </c>
      <c r="Q9" s="30">
        <v>-1.058630689933149E-4</v>
      </c>
      <c r="S9" s="38" t="s">
        <v>9</v>
      </c>
      <c r="T9" s="42">
        <v>-0.48804868003041973</v>
      </c>
      <c r="U9" s="42">
        <v>-0.4882874348081192</v>
      </c>
    </row>
    <row r="10" spans="1:21" x14ac:dyDescent="0.3">
      <c r="A10" s="2">
        <v>41284</v>
      </c>
      <c r="B10" s="7">
        <v>25.948699999999999</v>
      </c>
      <c r="C10" s="7">
        <v>916.66</v>
      </c>
      <c r="D10" s="7">
        <v>1836.3115</v>
      </c>
      <c r="E10" s="7">
        <v>1748.0096000000001</v>
      </c>
      <c r="F10" s="25">
        <v>2253.3497186079526</v>
      </c>
      <c r="H10" s="11" t="s">
        <v>12</v>
      </c>
      <c r="I10" s="34">
        <v>8.4111158367484076E-2</v>
      </c>
      <c r="J10" s="34">
        <v>8.9836300316674736E-2</v>
      </c>
      <c r="K10" s="34">
        <v>8.9771357497400769E-2</v>
      </c>
      <c r="L10" s="34">
        <v>9.0538749923390796E-2</v>
      </c>
      <c r="M10" s="34">
        <v>4.8099541426774089E-4</v>
      </c>
      <c r="O10" s="3" t="s">
        <v>49</v>
      </c>
      <c r="P10" s="30">
        <v>-2.7891323608397755E-2</v>
      </c>
      <c r="Q10" s="30">
        <v>-2.3325278414932621E-2</v>
      </c>
      <c r="S10" s="38" t="s">
        <v>10</v>
      </c>
      <c r="T10" s="40">
        <v>-3.9261012581268462E-2</v>
      </c>
      <c r="U10" s="40">
        <v>-4.0704949531449687E-2</v>
      </c>
    </row>
    <row r="11" spans="1:21" x14ac:dyDescent="0.3">
      <c r="A11" s="2">
        <v>41285</v>
      </c>
      <c r="B11" s="7">
        <v>25.9877</v>
      </c>
      <c r="C11" s="7">
        <v>916.46</v>
      </c>
      <c r="D11" s="7">
        <v>1836.4254000000001</v>
      </c>
      <c r="E11" s="7">
        <v>1748.2234000000001</v>
      </c>
      <c r="F11" s="25">
        <v>2253.3584816346361</v>
      </c>
      <c r="H11" s="11" t="s">
        <v>13</v>
      </c>
      <c r="I11" s="35">
        <v>4.916378740107516E-2</v>
      </c>
      <c r="J11" s="35">
        <v>5.559135746650657E-2</v>
      </c>
      <c r="K11" s="35">
        <v>0.11830195662378956</v>
      </c>
      <c r="L11" s="35">
        <v>0.11358519706391357</v>
      </c>
      <c r="M11" s="35">
        <v>7.9546830705712977E-3</v>
      </c>
      <c r="O11" s="3" t="s">
        <v>33</v>
      </c>
      <c r="P11" s="30">
        <v>2.4708633476633182E-2</v>
      </c>
      <c r="Q11" s="30">
        <v>2.4708633476633182E-2</v>
      </c>
      <c r="S11" s="38" t="s">
        <v>11</v>
      </c>
      <c r="T11" s="40">
        <v>1.9374735615085292E-5</v>
      </c>
      <c r="U11" s="40">
        <v>1.9379674773063839E-5</v>
      </c>
    </row>
    <row r="12" spans="1:21" x14ac:dyDescent="0.3">
      <c r="A12" s="2">
        <v>41288</v>
      </c>
      <c r="B12" s="7">
        <v>25.974699999999999</v>
      </c>
      <c r="C12" s="7">
        <v>916.54</v>
      </c>
      <c r="D12" s="7">
        <v>1834.7163</v>
      </c>
      <c r="E12" s="7">
        <v>1747.0269000000001</v>
      </c>
      <c r="F12" s="25">
        <v>2253.3847708169219</v>
      </c>
      <c r="H12" s="11" t="s">
        <v>14</v>
      </c>
      <c r="I12" s="35">
        <v>0.13621853846419732</v>
      </c>
      <c r="J12" s="35">
        <v>0.13095908177112903</v>
      </c>
      <c r="K12" s="35">
        <v>0.17660807579088533</v>
      </c>
      <c r="L12" s="35">
        <v>0.17991677426935476</v>
      </c>
      <c r="M12" s="35">
        <v>7.5207910252151993E-4</v>
      </c>
      <c r="O12" s="3" t="s">
        <v>37</v>
      </c>
      <c r="P12" s="30">
        <v>5.3872109428235254E-2</v>
      </c>
      <c r="Q12" s="30">
        <v>5.032977454358159E-2</v>
      </c>
      <c r="S12" s="38" t="s">
        <v>12</v>
      </c>
      <c r="T12" s="40">
        <v>2.8639312729500377E-2</v>
      </c>
      <c r="U12" s="40">
        <v>2.6811967439937578E-2</v>
      </c>
    </row>
    <row r="13" spans="1:21" x14ac:dyDescent="0.3">
      <c r="A13" s="2">
        <v>41289</v>
      </c>
      <c r="B13" s="7">
        <v>25.909700000000001</v>
      </c>
      <c r="C13" s="7">
        <v>917.42</v>
      </c>
      <c r="D13" s="7">
        <v>1836.7936999999999</v>
      </c>
      <c r="E13" s="7">
        <v>1750.3090999999999</v>
      </c>
      <c r="F13" s="25">
        <v>2253.3935339799195</v>
      </c>
      <c r="H13" s="11" t="s">
        <v>15</v>
      </c>
      <c r="I13" s="35">
        <v>5.0392377689371104E-2</v>
      </c>
      <c r="J13" s="35">
        <v>5.7165592631127193E-2</v>
      </c>
      <c r="K13" s="35">
        <v>0.12558393758395625</v>
      </c>
      <c r="L13" s="35">
        <v>0.12028733001792791</v>
      </c>
      <c r="M13" s="35">
        <v>7.9864056204366207E-3</v>
      </c>
      <c r="P13" s="6" t="str">
        <v/>
      </c>
      <c r="Q13" s="6" t="str">
        <v/>
      </c>
      <c r="S13" s="38" t="s">
        <v>47</v>
      </c>
      <c r="T13" s="30">
        <v>3.0400982641625618E-3</v>
      </c>
      <c r="U13" s="30">
        <v>3.0401515683104387E-3</v>
      </c>
    </row>
    <row r="14" spans="1:21" x14ac:dyDescent="0.3">
      <c r="A14" s="2">
        <v>41290</v>
      </c>
      <c r="B14" s="7">
        <v>25.964300000000001</v>
      </c>
      <c r="C14" s="7">
        <v>917.69</v>
      </c>
      <c r="D14" s="7">
        <v>1837.376</v>
      </c>
      <c r="E14" s="7">
        <v>1749.8215</v>
      </c>
      <c r="F14" s="25">
        <v>2253.4029231196441</v>
      </c>
      <c r="H14" s="11" t="s">
        <v>16</v>
      </c>
      <c r="I14" s="35">
        <v>0.63435410783733914</v>
      </c>
      <c r="J14" s="35">
        <v>0.7427640257623962</v>
      </c>
      <c r="K14" s="35">
        <v>2.261152504273507</v>
      </c>
      <c r="L14" s="35">
        <v>2.1110195461809371</v>
      </c>
      <c r="M14" s="35">
        <v>8.272790908044092E-2</v>
      </c>
      <c r="O14" s="3" t="s">
        <v>39</v>
      </c>
      <c r="P14" s="46">
        <v>-4.2956112944339764E-2</v>
      </c>
      <c r="Q14" s="46">
        <v>-3.8027105825795826E-2</v>
      </c>
      <c r="T14" s="3" t="str">
        <v/>
      </c>
      <c r="U14" s="3" t="str">
        <v/>
      </c>
    </row>
    <row r="15" spans="1:21" x14ac:dyDescent="0.3">
      <c r="A15" s="2">
        <v>41291</v>
      </c>
      <c r="B15" s="7">
        <v>25.948699999999999</v>
      </c>
      <c r="C15" s="7">
        <v>917</v>
      </c>
      <c r="D15" s="7">
        <v>1847.7588000000001</v>
      </c>
      <c r="E15" s="7">
        <v>1760.4558</v>
      </c>
      <c r="F15" s="25">
        <v>2253.411686353234</v>
      </c>
      <c r="H15" s="12"/>
      <c r="I15" s="12"/>
      <c r="J15" s="12"/>
      <c r="O15" s="3" t="s">
        <v>40</v>
      </c>
      <c r="P15" s="46">
        <v>-3.0949763452559065E-2</v>
      </c>
      <c r="Q15" s="46">
        <v>-2.6324792412422693E-2</v>
      </c>
      <c r="S15" s="3" t="s">
        <v>51</v>
      </c>
      <c r="T15" s="46">
        <v>-5.7216760598139734E-3</v>
      </c>
      <c r="U15" s="46">
        <v>-6.4069574236699234E-3</v>
      </c>
    </row>
    <row r="16" spans="1:21" x14ac:dyDescent="0.3">
      <c r="A16" s="2">
        <v>41292</v>
      </c>
      <c r="B16" s="7">
        <v>25.9617</v>
      </c>
      <c r="C16" s="7">
        <v>917.87</v>
      </c>
      <c r="D16" s="7">
        <v>1854.0840000000001</v>
      </c>
      <c r="E16" s="7">
        <v>1766.1116999999999</v>
      </c>
      <c r="F16" s="25">
        <v>2253.4204496209031</v>
      </c>
      <c r="H16" s="56" t="s">
        <v>17</v>
      </c>
      <c r="I16" s="57"/>
      <c r="J16" s="57"/>
      <c r="K16" s="57"/>
      <c r="L16" s="57"/>
      <c r="M16" s="58"/>
      <c r="S16" s="3" t="s">
        <v>50</v>
      </c>
      <c r="T16" s="19">
        <v>0.93445145428332899</v>
      </c>
      <c r="U16" s="19">
        <v>0.93547262088724836</v>
      </c>
    </row>
    <row r="17" spans="1:80" ht="16.5" customHeight="1" x14ac:dyDescent="0.3">
      <c r="A17" s="2">
        <v>41296</v>
      </c>
      <c r="B17" s="7">
        <v>25.9877</v>
      </c>
      <c r="C17" s="7">
        <v>920.12</v>
      </c>
      <c r="D17" s="7">
        <v>1862.3715999999999</v>
      </c>
      <c r="E17" s="7">
        <v>1774.9386999999999</v>
      </c>
      <c r="F17" s="25">
        <v>2253.4555028278974</v>
      </c>
      <c r="H17" s="12"/>
      <c r="I17" s="9" t="str">
        <f>I2</f>
        <v>PBP</v>
      </c>
      <c r="J17" s="9" t="str">
        <f t="shared" ref="J17:M17" si="0">J2</f>
        <v>BXM</v>
      </c>
      <c r="K17" s="9" t="str">
        <f t="shared" si="0"/>
        <v>S&amp;P 500</v>
      </c>
      <c r="L17" s="9" t="str">
        <f t="shared" si="0"/>
        <v>S&amp;P TMI</v>
      </c>
      <c r="M17" s="9" t="str">
        <f t="shared" si="0"/>
        <v>EFFR</v>
      </c>
      <c r="N17" s="5"/>
      <c r="O17" s="51" t="s">
        <v>18</v>
      </c>
      <c r="P17" s="52"/>
      <c r="Q17" s="53"/>
    </row>
    <row r="18" spans="1:80" x14ac:dyDescent="0.3">
      <c r="A18" s="2">
        <v>41297</v>
      </c>
      <c r="B18" s="7">
        <v>26.026700000000002</v>
      </c>
      <c r="C18" s="7">
        <v>920.71</v>
      </c>
      <c r="D18" s="7">
        <v>1865.2176999999999</v>
      </c>
      <c r="E18" s="7">
        <v>1776.7659000000001</v>
      </c>
      <c r="F18" s="25">
        <v>2253.4642662659639</v>
      </c>
      <c r="H18" s="13" t="str">
        <f>I17</f>
        <v>PBP</v>
      </c>
      <c r="I18" s="17" cm="1">
        <f t="array" ref="I18:M22">[1]!AIM_STAT_CORR($B$3:$F$2521,"P")</f>
        <v>1</v>
      </c>
      <c r="J18" s="18">
        <v>0.93547262088724847</v>
      </c>
      <c r="K18" s="19">
        <v>0.85346724264947527</v>
      </c>
      <c r="L18" s="19">
        <v>0.84875110476056415</v>
      </c>
      <c r="M18" s="19">
        <v>-3.6440688453683291E-2</v>
      </c>
      <c r="N18" s="5"/>
      <c r="O18" s="29"/>
      <c r="P18" s="27" t="str">
        <f>K2</f>
        <v>S&amp;P 500</v>
      </c>
      <c r="Q18" s="27" t="str">
        <f>L2</f>
        <v>S&amp;P TMI</v>
      </c>
    </row>
    <row r="19" spans="1:80" x14ac:dyDescent="0.3">
      <c r="A19" s="2">
        <v>41298</v>
      </c>
      <c r="B19" s="7">
        <v>26.0657</v>
      </c>
      <c r="C19" s="7">
        <v>920.8</v>
      </c>
      <c r="D19" s="7">
        <v>1865.2911999999999</v>
      </c>
      <c r="E19" s="7">
        <v>1778.0936999999999</v>
      </c>
      <c r="F19" s="25">
        <v>2253.4724037758142</v>
      </c>
      <c r="H19" s="12" t="str">
        <f>J17</f>
        <v>BXM</v>
      </c>
      <c r="I19" s="18">
        <v>0.93547262088724847</v>
      </c>
      <c r="J19" s="17">
        <v>1</v>
      </c>
      <c r="K19" s="19">
        <v>0.91424134322908135</v>
      </c>
      <c r="L19" s="19">
        <v>0.90880701374239792</v>
      </c>
      <c r="M19" s="19">
        <v>-2.9546400770912997E-2</v>
      </c>
      <c r="N19" s="5"/>
      <c r="O19" s="22" t="s">
        <v>5</v>
      </c>
      <c r="P19" s="31" cm="1">
        <f t="array" ref="P19:P26">[1]!AIM_REG_XR($B$3:$B$2521,D$3:D$2521,$F$3:$F$2521,"P","Y","V")</f>
        <v>2518</v>
      </c>
      <c r="Q19" s="31" cm="1">
        <f t="array" ref="Q19:Q26">[1]!AIM_REG_XR($B$3:$B$2521,E$3:E$2521,$F$3:$F$2521,"P","Y","V")</f>
        <v>2518</v>
      </c>
    </row>
    <row r="20" spans="1:80" x14ac:dyDescent="0.3">
      <c r="A20" s="2">
        <v>41299</v>
      </c>
      <c r="B20" s="7">
        <v>26.078700000000001</v>
      </c>
      <c r="C20" s="7">
        <v>922.2</v>
      </c>
      <c r="D20" s="7">
        <v>1875.4485999999999</v>
      </c>
      <c r="E20" s="7">
        <v>1788.6806999999999</v>
      </c>
      <c r="F20" s="25">
        <v>2253.4817932441629</v>
      </c>
      <c r="H20" s="4" t="str">
        <f>K17</f>
        <v>S&amp;P 500</v>
      </c>
      <c r="I20" s="19">
        <v>0.85346724264947527</v>
      </c>
      <c r="J20" s="19">
        <v>0.91424134322908135</v>
      </c>
      <c r="K20" s="6">
        <v>1</v>
      </c>
      <c r="L20" s="19">
        <v>0.99691543580288899</v>
      </c>
      <c r="M20" s="19">
        <v>-3.8135527888503801E-2</v>
      </c>
      <c r="N20" s="5"/>
      <c r="O20" s="23" t="s">
        <v>19</v>
      </c>
      <c r="P20" s="43">
        <v>-1.2475724100396708E-4</v>
      </c>
      <c r="Q20" s="43">
        <v>-1.058630689933149E-4</v>
      </c>
    </row>
    <row r="21" spans="1:80" x14ac:dyDescent="0.3">
      <c r="A21" s="2">
        <v>41302</v>
      </c>
      <c r="B21" s="7">
        <v>26.052700000000002</v>
      </c>
      <c r="C21" s="7">
        <v>921.8</v>
      </c>
      <c r="D21" s="7">
        <v>1872.0334</v>
      </c>
      <c r="E21" s="7">
        <v>1786.0172</v>
      </c>
      <c r="F21" s="25">
        <v>2253.5080838650842</v>
      </c>
      <c r="H21" s="20" t="str">
        <f>L17</f>
        <v>S&amp;P TMI</v>
      </c>
      <c r="I21" s="19">
        <v>0.84875110476056415</v>
      </c>
      <c r="J21" s="19">
        <v>0.90880701374239792</v>
      </c>
      <c r="K21" s="19">
        <v>0.99691543580288899</v>
      </c>
      <c r="L21" s="19">
        <v>1</v>
      </c>
      <c r="M21" s="19">
        <v>-4.0218903595784304E-2</v>
      </c>
      <c r="N21" s="5"/>
      <c r="O21" s="23" t="s">
        <v>20</v>
      </c>
      <c r="P21" s="43">
        <v>8.920823198400002E-5</v>
      </c>
      <c r="Q21" s="43">
        <v>9.0507926057076406E-5</v>
      </c>
    </row>
    <row r="22" spans="1:80" ht="16.5" customHeight="1" x14ac:dyDescent="0.3">
      <c r="A22" s="2">
        <v>41303</v>
      </c>
      <c r="B22" s="7">
        <v>26.117599999999999</v>
      </c>
      <c r="C22" s="7">
        <v>923.01</v>
      </c>
      <c r="D22" s="7">
        <v>1881.6822</v>
      </c>
      <c r="E22" s="7">
        <v>1793.2352000000001</v>
      </c>
      <c r="F22" s="25">
        <v>2253.5168475076325</v>
      </c>
      <c r="H22" s="4" t="str">
        <f>M17</f>
        <v>EFFR</v>
      </c>
      <c r="I22" s="19">
        <v>-3.6440688453683291E-2</v>
      </c>
      <c r="J22" s="19">
        <v>-2.9546400770912997E-2</v>
      </c>
      <c r="K22" s="19">
        <v>-3.8135527888503801E-2</v>
      </c>
      <c r="L22" s="19">
        <v>-4.0218903595784304E-2</v>
      </c>
      <c r="M22" s="6">
        <v>1</v>
      </c>
      <c r="O22" s="23" t="s">
        <v>21</v>
      </c>
      <c r="P22" s="43">
        <v>0.65835726361165348</v>
      </c>
      <c r="Q22" s="43">
        <v>0.64267980103834477</v>
      </c>
      <c r="CB22" s="1"/>
    </row>
    <row r="23" spans="1:80" x14ac:dyDescent="0.3">
      <c r="A23" s="2">
        <v>41304</v>
      </c>
      <c r="B23" s="7">
        <v>26.078700000000001</v>
      </c>
      <c r="C23" s="7">
        <v>922.45</v>
      </c>
      <c r="D23" s="7">
        <v>1874.8197</v>
      </c>
      <c r="E23" s="7">
        <v>1785.5125</v>
      </c>
      <c r="F23" s="25">
        <v>2253.5243592304578</v>
      </c>
      <c r="H23" s="4"/>
      <c r="I23" s="19"/>
      <c r="J23" s="19"/>
      <c r="K23" s="19"/>
      <c r="L23" s="19"/>
      <c r="M23" s="6"/>
      <c r="O23" s="11" t="s">
        <v>22</v>
      </c>
      <c r="P23" s="43">
        <v>8.0125414108872077E-3</v>
      </c>
      <c r="Q23" s="43">
        <v>7.9804587225779516E-3</v>
      </c>
      <c r="CA23" s="1"/>
      <c r="CB23" s="1"/>
    </row>
    <row r="24" spans="1:80" ht="16.5" customHeight="1" x14ac:dyDescent="0.3">
      <c r="A24" s="2">
        <v>41305</v>
      </c>
      <c r="B24" s="7">
        <v>26.0657</v>
      </c>
      <c r="C24" s="7">
        <v>921.91</v>
      </c>
      <c r="D24" s="7">
        <v>1870.1306</v>
      </c>
      <c r="E24" s="7">
        <v>1783.3584000000001</v>
      </c>
      <c r="F24" s="25">
        <v>2253.5318709783219</v>
      </c>
      <c r="I24" s="19"/>
      <c r="J24" s="19"/>
      <c r="K24" s="19"/>
      <c r="L24" s="19"/>
      <c r="O24" s="11" t="s">
        <v>23</v>
      </c>
      <c r="P24" s="44">
        <v>0.72850561525140423</v>
      </c>
      <c r="Q24" s="44">
        <v>0.72048645073565121</v>
      </c>
      <c r="CA24" s="1"/>
      <c r="CB24" s="1"/>
    </row>
    <row r="25" spans="1:80" x14ac:dyDescent="0.3">
      <c r="A25" s="2">
        <v>41306</v>
      </c>
      <c r="B25" s="7">
        <v>26.130600000000001</v>
      </c>
      <c r="C25" s="7">
        <v>925.44</v>
      </c>
      <c r="D25" s="7">
        <v>1888.9677999999999</v>
      </c>
      <c r="E25" s="7">
        <v>1801.1262999999999</v>
      </c>
      <c r="F25" s="25">
        <v>2253.5412606944506</v>
      </c>
      <c r="I25" s="19"/>
      <c r="J25" s="19"/>
      <c r="K25" s="19"/>
      <c r="L25" s="19"/>
      <c r="O25" s="11" t="s">
        <v>24</v>
      </c>
      <c r="P25" s="44">
        <v>0.72839770810325288</v>
      </c>
      <c r="Q25" s="44">
        <v>0.72037535632020433</v>
      </c>
      <c r="CA25" s="1"/>
      <c r="CB25" s="1"/>
    </row>
    <row r="26" spans="1:80" x14ac:dyDescent="0.3">
      <c r="A26" s="2">
        <v>41309</v>
      </c>
      <c r="B26" s="7">
        <v>26.091699999999999</v>
      </c>
      <c r="C26" s="7">
        <v>922.39</v>
      </c>
      <c r="D26" s="7">
        <v>1867.2129</v>
      </c>
      <c r="E26" s="7">
        <v>1780.4894999999999</v>
      </c>
      <c r="F26" s="25">
        <v>2253.567552009159</v>
      </c>
      <c r="I26" s="19"/>
      <c r="J26" s="19"/>
      <c r="K26" s="19"/>
      <c r="L26" s="19"/>
      <c r="O26" s="11" t="s">
        <v>25</v>
      </c>
      <c r="P26" s="43">
        <v>4.4729767133175466E-3</v>
      </c>
      <c r="Q26" s="43">
        <v>4.5385554294409781E-3</v>
      </c>
      <c r="CA26" s="1"/>
      <c r="CB26" s="1"/>
    </row>
    <row r="27" spans="1:80" x14ac:dyDescent="0.3">
      <c r="A27" s="2">
        <v>41310</v>
      </c>
      <c r="B27" s="7">
        <v>26.143599999999999</v>
      </c>
      <c r="C27" s="7">
        <v>925.4</v>
      </c>
      <c r="D27" s="7">
        <v>1886.8920000000001</v>
      </c>
      <c r="E27" s="7">
        <v>1798.6416999999999</v>
      </c>
      <c r="F27" s="25">
        <v>2253.5756898919853</v>
      </c>
      <c r="CA27" s="1"/>
      <c r="CB27" s="1"/>
    </row>
    <row r="28" spans="1:80" x14ac:dyDescent="0.3">
      <c r="A28" s="2">
        <v>41311</v>
      </c>
      <c r="B28" s="7">
        <v>26.195599999999999</v>
      </c>
      <c r="C28" s="7">
        <v>925.97</v>
      </c>
      <c r="D28" s="7">
        <v>1888.1614</v>
      </c>
      <c r="E28" s="7">
        <v>1800.9557</v>
      </c>
      <c r="F28" s="25">
        <v>2253.5838278041988</v>
      </c>
      <c r="CA28" s="1"/>
      <c r="CB28" s="1"/>
    </row>
    <row r="29" spans="1:80" x14ac:dyDescent="0.3">
      <c r="A29" s="2">
        <v>41312</v>
      </c>
      <c r="B29" s="7">
        <v>26.195599999999999</v>
      </c>
      <c r="C29" s="7">
        <v>926.24</v>
      </c>
      <c r="D29" s="7">
        <v>1885.5159000000001</v>
      </c>
      <c r="E29" s="7">
        <v>1798.0623000000001</v>
      </c>
      <c r="F29" s="25">
        <v>2253.5919657457989</v>
      </c>
      <c r="CA29" s="1"/>
      <c r="CB29" s="1"/>
    </row>
    <row r="30" spans="1:80" x14ac:dyDescent="0.3">
      <c r="A30" s="2">
        <v>41313</v>
      </c>
      <c r="B30" s="7">
        <v>26.2346</v>
      </c>
      <c r="C30" s="7">
        <v>927.17</v>
      </c>
      <c r="D30" s="7">
        <v>1896.1849999999999</v>
      </c>
      <c r="E30" s="7">
        <v>1808.6862000000001</v>
      </c>
      <c r="F30" s="25">
        <v>2253.6001037167862</v>
      </c>
      <c r="CA30" s="1"/>
      <c r="CB30" s="1"/>
    </row>
    <row r="31" spans="1:80" x14ac:dyDescent="0.3">
      <c r="A31" s="2">
        <v>41316</v>
      </c>
      <c r="B31" s="7">
        <v>26.221599999999999</v>
      </c>
      <c r="C31" s="7">
        <v>927.05</v>
      </c>
      <c r="D31" s="7">
        <v>1895.1269</v>
      </c>
      <c r="E31" s="7">
        <v>1807.3215</v>
      </c>
      <c r="F31" s="25">
        <v>2253.6263957179963</v>
      </c>
      <c r="CA31" s="1"/>
      <c r="CB31" s="1"/>
    </row>
    <row r="32" spans="1:80" x14ac:dyDescent="0.3">
      <c r="A32" s="2">
        <v>41317</v>
      </c>
      <c r="B32" s="7">
        <v>26.195599999999999</v>
      </c>
      <c r="C32" s="7">
        <v>927.52</v>
      </c>
      <c r="D32" s="7">
        <v>1898.2542000000001</v>
      </c>
      <c r="E32" s="7">
        <v>1810.7843</v>
      </c>
      <c r="F32" s="25">
        <v>2253.6351598206465</v>
      </c>
      <c r="CB32" s="1"/>
    </row>
    <row r="33" spans="1:80" x14ac:dyDescent="0.3">
      <c r="A33" s="2">
        <v>41318</v>
      </c>
      <c r="B33" s="7">
        <v>26.195599999999999</v>
      </c>
      <c r="C33" s="7">
        <v>927.49</v>
      </c>
      <c r="D33" s="7">
        <v>1900.2525000000001</v>
      </c>
      <c r="E33" s="7">
        <v>1813.2358999999999</v>
      </c>
      <c r="F33" s="25">
        <v>2253.6432979476122</v>
      </c>
      <c r="CB33" s="1"/>
    </row>
    <row r="34" spans="1:80" x14ac:dyDescent="0.3">
      <c r="A34" s="2">
        <v>41319</v>
      </c>
      <c r="B34" s="7">
        <v>26.195599999999999</v>
      </c>
      <c r="C34" s="7">
        <v>927.42</v>
      </c>
      <c r="D34" s="7">
        <v>1901.7855</v>
      </c>
      <c r="E34" s="7">
        <v>1815.3077000000001</v>
      </c>
      <c r="F34" s="25">
        <v>2253.652062115993</v>
      </c>
      <c r="CB34" s="1"/>
    </row>
    <row r="35" spans="1:80" x14ac:dyDescent="0.3">
      <c r="A35" s="2">
        <v>41320</v>
      </c>
      <c r="B35" s="7">
        <v>26.104600000000001</v>
      </c>
      <c r="C35" s="7">
        <v>926.01</v>
      </c>
      <c r="D35" s="7">
        <v>1899.9630999999999</v>
      </c>
      <c r="E35" s="7">
        <v>1813.4591</v>
      </c>
      <c r="F35" s="25">
        <v>2253.6608263184567</v>
      </c>
      <c r="CB35" s="1"/>
    </row>
    <row r="36" spans="1:80" x14ac:dyDescent="0.3">
      <c r="A36" s="2">
        <v>41324</v>
      </c>
      <c r="B36" s="7">
        <v>26.247599999999998</v>
      </c>
      <c r="C36" s="7">
        <v>929.91</v>
      </c>
      <c r="D36" s="7">
        <v>1914.2054000000001</v>
      </c>
      <c r="E36" s="7">
        <v>1827.0424</v>
      </c>
      <c r="F36" s="25">
        <v>2253.7008913998134</v>
      </c>
      <c r="CB36" s="1"/>
    </row>
    <row r="37" spans="1:80" x14ac:dyDescent="0.3">
      <c r="A37" s="2">
        <v>41325</v>
      </c>
      <c r="B37" s="7">
        <v>26.052700000000002</v>
      </c>
      <c r="C37" s="7">
        <v>922.37</v>
      </c>
      <c r="D37" s="7">
        <v>1890.5405000000001</v>
      </c>
      <c r="E37" s="7">
        <v>1802.4421</v>
      </c>
      <c r="F37" s="25">
        <v>2253.7102818201938</v>
      </c>
    </row>
    <row r="38" spans="1:80" x14ac:dyDescent="0.3">
      <c r="A38" s="2">
        <v>41326</v>
      </c>
      <c r="B38" s="7">
        <v>25.948699999999999</v>
      </c>
      <c r="C38" s="7">
        <v>918.48</v>
      </c>
      <c r="D38" s="7">
        <v>1879.0521000000001</v>
      </c>
      <c r="E38" s="7">
        <v>1790.1018999999999</v>
      </c>
      <c r="F38" s="25">
        <v>2253.7196722797012</v>
      </c>
    </row>
    <row r="39" spans="1:80" x14ac:dyDescent="0.3">
      <c r="A39" s="2">
        <v>41327</v>
      </c>
      <c r="B39" s="7">
        <v>26.130600000000001</v>
      </c>
      <c r="C39" s="7">
        <v>924.56</v>
      </c>
      <c r="D39" s="7">
        <v>1895.8132000000001</v>
      </c>
      <c r="E39" s="7">
        <v>1806.7458999999999</v>
      </c>
      <c r="F39" s="25">
        <v>2253.7296888115779</v>
      </c>
      <c r="I39" s="2"/>
    </row>
    <row r="40" spans="1:80" x14ac:dyDescent="0.3">
      <c r="A40" s="2">
        <v>41330</v>
      </c>
      <c r="B40" s="7">
        <v>25.753799999999998</v>
      </c>
      <c r="C40" s="7">
        <v>910.46</v>
      </c>
      <c r="D40" s="7">
        <v>1861.1041</v>
      </c>
      <c r="E40" s="7">
        <v>1773.1572000000001</v>
      </c>
      <c r="F40" s="25">
        <v>2253.7597385407621</v>
      </c>
      <c r="I40" s="2"/>
    </row>
    <row r="41" spans="1:80" x14ac:dyDescent="0.3">
      <c r="A41" s="2">
        <v>41331</v>
      </c>
      <c r="B41" s="7">
        <v>25.896699999999999</v>
      </c>
      <c r="C41" s="7">
        <v>916.83</v>
      </c>
      <c r="D41" s="7">
        <v>1872.7630999999999</v>
      </c>
      <c r="E41" s="7">
        <v>1783.9613999999999</v>
      </c>
      <c r="F41" s="25">
        <v>2253.7691292063391</v>
      </c>
    </row>
    <row r="42" spans="1:80" x14ac:dyDescent="0.3">
      <c r="A42" s="2">
        <v>41332</v>
      </c>
      <c r="B42" s="7">
        <v>26.182600000000001</v>
      </c>
      <c r="C42" s="7">
        <v>925.66</v>
      </c>
      <c r="D42" s="7">
        <v>1897.0617999999999</v>
      </c>
      <c r="E42" s="7">
        <v>1807.1297</v>
      </c>
      <c r="F42" s="25">
        <v>2253.777893864064</v>
      </c>
    </row>
    <row r="43" spans="1:80" x14ac:dyDescent="0.3">
      <c r="A43" s="2">
        <v>41333</v>
      </c>
      <c r="B43" s="7">
        <v>26.169599999999999</v>
      </c>
      <c r="C43" s="7">
        <v>925.63</v>
      </c>
      <c r="D43" s="7">
        <v>1895.5056</v>
      </c>
      <c r="E43" s="7">
        <v>1806.2203999999999</v>
      </c>
      <c r="F43" s="25">
        <v>2253.7866585558736</v>
      </c>
    </row>
    <row r="44" spans="1:80" x14ac:dyDescent="0.3">
      <c r="A44" s="2">
        <v>41334</v>
      </c>
      <c r="B44" s="7">
        <v>26.169599999999999</v>
      </c>
      <c r="C44" s="7">
        <v>927.44</v>
      </c>
      <c r="D44" s="7">
        <v>1899.9450999999999</v>
      </c>
      <c r="E44" s="7">
        <v>1809.846</v>
      </c>
      <c r="F44" s="25">
        <v>2253.7954232817679</v>
      </c>
    </row>
    <row r="45" spans="1:80" x14ac:dyDescent="0.3">
      <c r="A45" s="2">
        <v>41337</v>
      </c>
      <c r="B45" s="7">
        <v>26.2866</v>
      </c>
      <c r="C45" s="7">
        <v>931.17</v>
      </c>
      <c r="D45" s="7">
        <v>1908.7252000000001</v>
      </c>
      <c r="E45" s="7">
        <v>1817.7916</v>
      </c>
      <c r="F45" s="25">
        <v>2253.8217175617065</v>
      </c>
    </row>
    <row r="46" spans="1:80" x14ac:dyDescent="0.3">
      <c r="A46" s="2">
        <v>41338</v>
      </c>
      <c r="B46" s="7">
        <v>26.377500000000001</v>
      </c>
      <c r="C46" s="7">
        <v>934.64</v>
      </c>
      <c r="D46" s="7">
        <v>1927.0453</v>
      </c>
      <c r="E46" s="7">
        <v>1835.9871000000001</v>
      </c>
      <c r="F46" s="25">
        <v>2253.8317345471178</v>
      </c>
    </row>
    <row r="47" spans="1:80" x14ac:dyDescent="0.3">
      <c r="A47" s="2">
        <v>41339</v>
      </c>
      <c r="B47" s="7">
        <v>26.416499999999999</v>
      </c>
      <c r="C47" s="7">
        <v>935.51</v>
      </c>
      <c r="D47" s="7">
        <v>1929.6899000000001</v>
      </c>
      <c r="E47" s="7">
        <v>1839.0292999999999</v>
      </c>
      <c r="F47" s="25">
        <v>2253.841125512678</v>
      </c>
    </row>
    <row r="48" spans="1:80" x14ac:dyDescent="0.3">
      <c r="A48" s="2">
        <v>41340</v>
      </c>
      <c r="B48" s="7">
        <v>26.429500000000001</v>
      </c>
      <c r="C48" s="7">
        <v>936.31</v>
      </c>
      <c r="D48" s="7">
        <v>1933.3820000000001</v>
      </c>
      <c r="E48" s="7">
        <v>1843.2695000000001</v>
      </c>
      <c r="F48" s="25">
        <v>2253.8505165173674</v>
      </c>
    </row>
    <row r="49" spans="1:6" x14ac:dyDescent="0.3">
      <c r="A49" s="2">
        <v>41341</v>
      </c>
      <c r="B49" s="7">
        <v>26.468499999999999</v>
      </c>
      <c r="C49" s="7">
        <v>937.8</v>
      </c>
      <c r="D49" s="7">
        <v>1942.1837</v>
      </c>
      <c r="E49" s="7">
        <v>1852.9979000000001</v>
      </c>
      <c r="F49" s="25">
        <v>2253.8605336307742</v>
      </c>
    </row>
    <row r="50" spans="1:6" x14ac:dyDescent="0.3">
      <c r="A50" s="2">
        <v>41344</v>
      </c>
      <c r="B50" s="7">
        <v>26.494499999999999</v>
      </c>
      <c r="C50" s="7">
        <v>937.94</v>
      </c>
      <c r="D50" s="7">
        <v>1948.6678999999999</v>
      </c>
      <c r="E50" s="7">
        <v>1858.3983000000001</v>
      </c>
      <c r="F50" s="25">
        <v>2253.8887068874446</v>
      </c>
    </row>
    <row r="51" spans="1:6" x14ac:dyDescent="0.3">
      <c r="A51" s="2">
        <v>41345</v>
      </c>
      <c r="B51" s="7">
        <v>26.494499999999999</v>
      </c>
      <c r="C51" s="7">
        <v>937.87</v>
      </c>
      <c r="D51" s="7">
        <v>1944.0903000000001</v>
      </c>
      <c r="E51" s="7">
        <v>1854.1623999999999</v>
      </c>
      <c r="F51" s="25">
        <v>2253.8987241705863</v>
      </c>
    </row>
    <row r="52" spans="1:6" x14ac:dyDescent="0.3">
      <c r="A52" s="2">
        <v>41346</v>
      </c>
      <c r="B52" s="7">
        <v>26.5075</v>
      </c>
      <c r="C52" s="7">
        <v>938.46</v>
      </c>
      <c r="D52" s="7">
        <v>1947.2991</v>
      </c>
      <c r="E52" s="7">
        <v>1857.9708000000001</v>
      </c>
      <c r="F52" s="25">
        <v>2253.90811541527</v>
      </c>
    </row>
    <row r="53" spans="1:6" x14ac:dyDescent="0.3">
      <c r="A53" s="2">
        <v>41347</v>
      </c>
      <c r="B53" s="7">
        <v>26.546399999999998</v>
      </c>
      <c r="C53" s="7">
        <v>939.38</v>
      </c>
      <c r="D53" s="7">
        <v>1958.2440999999999</v>
      </c>
      <c r="E53" s="7">
        <v>1869.3271999999999</v>
      </c>
      <c r="F53" s="25">
        <v>2253.9168806134967</v>
      </c>
    </row>
    <row r="54" spans="1:6" x14ac:dyDescent="0.3">
      <c r="A54" s="2">
        <v>41348</v>
      </c>
      <c r="B54" s="7">
        <v>26.518599999999999</v>
      </c>
      <c r="C54" s="7">
        <v>941.15</v>
      </c>
      <c r="D54" s="7">
        <v>1955.0748000000001</v>
      </c>
      <c r="E54" s="7">
        <v>1866.2136</v>
      </c>
      <c r="F54" s="25">
        <v>2253.9262719338326</v>
      </c>
    </row>
    <row r="55" spans="1:6" x14ac:dyDescent="0.3">
      <c r="A55" s="2">
        <v>41351</v>
      </c>
      <c r="B55" s="7">
        <v>26.4404</v>
      </c>
      <c r="C55" s="7">
        <v>937.25</v>
      </c>
      <c r="D55" s="7">
        <v>1944.3154999999999</v>
      </c>
      <c r="E55" s="7">
        <v>1856.3108</v>
      </c>
      <c r="F55" s="25">
        <v>2253.9563242841255</v>
      </c>
    </row>
    <row r="56" spans="1:6" x14ac:dyDescent="0.3">
      <c r="A56" s="2">
        <v>41352</v>
      </c>
      <c r="B56" s="7">
        <v>26.427399999999999</v>
      </c>
      <c r="C56" s="7">
        <v>935.7</v>
      </c>
      <c r="D56" s="7">
        <v>1939.6393</v>
      </c>
      <c r="E56" s="7">
        <v>1851.2548999999999</v>
      </c>
      <c r="F56" s="25">
        <v>2253.9663418677892</v>
      </c>
    </row>
    <row r="57" spans="1:6" x14ac:dyDescent="0.3">
      <c r="A57" s="2">
        <v>41353</v>
      </c>
      <c r="B57" s="7">
        <v>26.571899999999999</v>
      </c>
      <c r="C57" s="7">
        <v>940.36</v>
      </c>
      <c r="D57" s="7">
        <v>1952.6505</v>
      </c>
      <c r="E57" s="7">
        <v>1864.7602999999999</v>
      </c>
      <c r="F57" s="25">
        <v>2253.9757333942134</v>
      </c>
    </row>
    <row r="58" spans="1:6" x14ac:dyDescent="0.3">
      <c r="A58" s="2">
        <v>41354</v>
      </c>
      <c r="B58" s="7">
        <v>26.453499999999998</v>
      </c>
      <c r="C58" s="7">
        <v>935.55</v>
      </c>
      <c r="D58" s="7">
        <v>1936.5135</v>
      </c>
      <c r="E58" s="7">
        <v>1849.4082000000001</v>
      </c>
      <c r="F58" s="25">
        <v>2253.9851249597691</v>
      </c>
    </row>
    <row r="59" spans="1:6" x14ac:dyDescent="0.3">
      <c r="A59" s="2">
        <v>41355</v>
      </c>
      <c r="B59" s="7">
        <v>26.583600000000001</v>
      </c>
      <c r="C59" s="7">
        <v>939.3</v>
      </c>
      <c r="D59" s="7">
        <v>1950.4066</v>
      </c>
      <c r="E59" s="7">
        <v>1861.1235999999999</v>
      </c>
      <c r="F59" s="25">
        <v>2253.9951426714356</v>
      </c>
    </row>
    <row r="60" spans="1:6" x14ac:dyDescent="0.3">
      <c r="A60" s="2">
        <v>41358</v>
      </c>
      <c r="B60" s="7">
        <v>26.518599999999999</v>
      </c>
      <c r="C60" s="7">
        <v>938.26</v>
      </c>
      <c r="D60" s="7">
        <v>1943.8923</v>
      </c>
      <c r="E60" s="7">
        <v>1855.4002</v>
      </c>
      <c r="F60" s="25">
        <v>2254.023317610719</v>
      </c>
    </row>
    <row r="61" spans="1:6" x14ac:dyDescent="0.3">
      <c r="A61" s="2">
        <v>41359</v>
      </c>
      <c r="B61" s="7">
        <v>26.6357</v>
      </c>
      <c r="C61" s="7">
        <v>943.08</v>
      </c>
      <c r="D61" s="7">
        <v>1959.6814999999999</v>
      </c>
      <c r="E61" s="7">
        <v>1869.6194</v>
      </c>
      <c r="F61" s="25">
        <v>2254.0327093745423</v>
      </c>
    </row>
    <row r="62" spans="1:6" x14ac:dyDescent="0.3">
      <c r="A62" s="2">
        <v>41360</v>
      </c>
      <c r="B62" s="7">
        <v>26.622699999999998</v>
      </c>
      <c r="C62" s="7">
        <v>942.85</v>
      </c>
      <c r="D62" s="7">
        <v>1958.6379999999999</v>
      </c>
      <c r="E62" s="7">
        <v>1869.4909</v>
      </c>
      <c r="F62" s="25">
        <v>2254.0414750573009</v>
      </c>
    </row>
    <row r="63" spans="1:6" x14ac:dyDescent="0.3">
      <c r="A63" s="2">
        <v>41361</v>
      </c>
      <c r="B63" s="7">
        <v>26.713799999999999</v>
      </c>
      <c r="C63" s="7">
        <v>945.6</v>
      </c>
      <c r="D63" s="7">
        <v>1966.5961</v>
      </c>
      <c r="E63" s="7">
        <v>1877.1581000000001</v>
      </c>
      <c r="F63" s="25">
        <v>2254.0489885288844</v>
      </c>
    </row>
    <row r="64" spans="1:6" x14ac:dyDescent="0.3">
      <c r="A64" s="2">
        <v>41365</v>
      </c>
      <c r="B64" s="7">
        <v>26.6357</v>
      </c>
      <c r="C64" s="7">
        <v>943.81</v>
      </c>
      <c r="D64" s="7">
        <v>1957.9078999999999</v>
      </c>
      <c r="E64" s="7">
        <v>1866.6934000000001</v>
      </c>
      <c r="F64" s="25">
        <v>2254.0815470142743</v>
      </c>
    </row>
    <row r="65" spans="1:6" x14ac:dyDescent="0.3">
      <c r="A65" s="2">
        <v>41366</v>
      </c>
      <c r="B65" s="7">
        <v>26.700800000000001</v>
      </c>
      <c r="C65" s="7">
        <v>946.55</v>
      </c>
      <c r="D65" s="7">
        <v>1968.0519999999999</v>
      </c>
      <c r="E65" s="7">
        <v>1873.0409</v>
      </c>
      <c r="F65" s="25">
        <v>2254.0915651544833</v>
      </c>
    </row>
    <row r="66" spans="1:6" x14ac:dyDescent="0.3">
      <c r="A66" s="2">
        <v>41367</v>
      </c>
      <c r="B66" s="7">
        <v>26.6097</v>
      </c>
      <c r="C66" s="7">
        <v>941.32</v>
      </c>
      <c r="D66" s="7">
        <v>1947.6603</v>
      </c>
      <c r="E66" s="7">
        <v>1851.7574</v>
      </c>
      <c r="F66" s="25">
        <v>2254.1009572026715</v>
      </c>
    </row>
    <row r="67" spans="1:6" x14ac:dyDescent="0.3">
      <c r="A67" s="2">
        <v>41368</v>
      </c>
      <c r="B67" s="7">
        <v>26.6357</v>
      </c>
      <c r="C67" s="7">
        <v>943.54</v>
      </c>
      <c r="D67" s="7">
        <v>1955.6728000000001</v>
      </c>
      <c r="E67" s="7">
        <v>1860.0092</v>
      </c>
      <c r="F67" s="25">
        <v>2254.1097231508384</v>
      </c>
    </row>
    <row r="68" spans="1:6" x14ac:dyDescent="0.3">
      <c r="A68" s="2">
        <v>41369</v>
      </c>
      <c r="B68" s="7">
        <v>26.583600000000001</v>
      </c>
      <c r="C68" s="7">
        <v>942.17</v>
      </c>
      <c r="D68" s="7">
        <v>1947.2868000000001</v>
      </c>
      <c r="E68" s="7">
        <v>1852.9485</v>
      </c>
      <c r="F68" s="25">
        <v>2254.118489133095</v>
      </c>
    </row>
    <row r="69" spans="1:6" x14ac:dyDescent="0.3">
      <c r="A69" s="2">
        <v>41372</v>
      </c>
      <c r="B69" s="7">
        <v>26.700800000000001</v>
      </c>
      <c r="C69" s="7">
        <v>946.23</v>
      </c>
      <c r="D69" s="7">
        <v>1960.1993</v>
      </c>
      <c r="E69" s="7">
        <v>1866.0153</v>
      </c>
      <c r="F69" s="25">
        <v>2254.1466656142093</v>
      </c>
    </row>
    <row r="70" spans="1:6" x14ac:dyDescent="0.3">
      <c r="A70" s="2">
        <v>41373</v>
      </c>
      <c r="B70" s="7">
        <v>26.765899999999998</v>
      </c>
      <c r="C70" s="7">
        <v>948.15</v>
      </c>
      <c r="D70" s="7">
        <v>1967.1559999999999</v>
      </c>
      <c r="E70" s="7">
        <v>1871.2898</v>
      </c>
      <c r="F70" s="25">
        <v>2254.1560578919825</v>
      </c>
    </row>
    <row r="71" spans="1:6" x14ac:dyDescent="0.3">
      <c r="A71" s="2">
        <v>41374</v>
      </c>
      <c r="B71" s="7">
        <v>26.852599999999999</v>
      </c>
      <c r="C71" s="7">
        <v>951.34</v>
      </c>
      <c r="D71" s="7">
        <v>1991.2638999999999</v>
      </c>
      <c r="E71" s="7">
        <v>1895.0286000000001</v>
      </c>
      <c r="F71" s="25">
        <v>2254.1654502088904</v>
      </c>
    </row>
    <row r="72" spans="1:6" x14ac:dyDescent="0.3">
      <c r="A72" s="2">
        <v>41375</v>
      </c>
      <c r="B72" s="7">
        <v>26.870100000000001</v>
      </c>
      <c r="C72" s="7">
        <v>952.52</v>
      </c>
      <c r="D72" s="7">
        <v>1998.5165999999999</v>
      </c>
      <c r="E72" s="7">
        <v>1901.9065000000001</v>
      </c>
      <c r="F72" s="25">
        <v>2254.174842564933</v>
      </c>
    </row>
    <row r="73" spans="1:6" x14ac:dyDescent="0.3">
      <c r="A73" s="2">
        <v>41376</v>
      </c>
      <c r="B73" s="7">
        <v>26.895900000000001</v>
      </c>
      <c r="C73" s="7">
        <v>952.25</v>
      </c>
      <c r="D73" s="7">
        <v>1992.8871999999999</v>
      </c>
      <c r="E73" s="7">
        <v>1896.2813000000001</v>
      </c>
      <c r="F73" s="25">
        <v>2254.1842349601102</v>
      </c>
    </row>
    <row r="74" spans="1:6" x14ac:dyDescent="0.3">
      <c r="A74" s="2">
        <v>41379</v>
      </c>
      <c r="B74" s="7">
        <v>26.648700000000002</v>
      </c>
      <c r="C74" s="7">
        <v>943.21</v>
      </c>
      <c r="D74" s="7">
        <v>1947.1179999999999</v>
      </c>
      <c r="E74" s="7">
        <v>1848.8588999999999</v>
      </c>
      <c r="F74" s="25">
        <v>2254.2124122630471</v>
      </c>
    </row>
    <row r="75" spans="1:6" x14ac:dyDescent="0.3">
      <c r="A75" s="2">
        <v>41380</v>
      </c>
      <c r="B75" s="7">
        <v>26.883099999999999</v>
      </c>
      <c r="C75" s="7">
        <v>951.37</v>
      </c>
      <c r="D75" s="7">
        <v>1974.9758999999999</v>
      </c>
      <c r="E75" s="7">
        <v>1876.2424000000001</v>
      </c>
      <c r="F75" s="25">
        <v>2254.2218048147647</v>
      </c>
    </row>
    <row r="76" spans="1:6" x14ac:dyDescent="0.3">
      <c r="A76" s="2">
        <v>41381</v>
      </c>
      <c r="B76" s="7">
        <v>26.739899999999999</v>
      </c>
      <c r="C76" s="7">
        <v>945.93</v>
      </c>
      <c r="D76" s="7">
        <v>1946.6801</v>
      </c>
      <c r="E76" s="7">
        <v>1848.7348999999999</v>
      </c>
      <c r="F76" s="25">
        <v>2254.2311974056179</v>
      </c>
    </row>
    <row r="77" spans="1:6" x14ac:dyDescent="0.3">
      <c r="A77" s="2">
        <v>41382</v>
      </c>
      <c r="B77" s="7">
        <v>26.6357</v>
      </c>
      <c r="C77" s="7">
        <v>941.76</v>
      </c>
      <c r="D77" s="7">
        <v>1933.6976</v>
      </c>
      <c r="E77" s="7">
        <v>1836.6262999999999</v>
      </c>
      <c r="F77" s="25">
        <v>2254.2405900356071</v>
      </c>
    </row>
    <row r="78" spans="1:6" x14ac:dyDescent="0.3">
      <c r="A78" s="2">
        <v>41383</v>
      </c>
      <c r="B78" s="7">
        <v>26.791899999999998</v>
      </c>
      <c r="C78" s="7">
        <v>949.51</v>
      </c>
      <c r="D78" s="7">
        <v>1950.8878999999999</v>
      </c>
      <c r="E78" s="7">
        <v>1854.2574999999999</v>
      </c>
      <c r="F78" s="25">
        <v>2254.2499827047318</v>
      </c>
    </row>
    <row r="79" spans="1:6" x14ac:dyDescent="0.3">
      <c r="A79" s="2">
        <v>41386</v>
      </c>
      <c r="B79" s="7">
        <v>26.870100000000001</v>
      </c>
      <c r="C79" s="7">
        <v>952.26</v>
      </c>
      <c r="D79" s="7">
        <v>1960.0199</v>
      </c>
      <c r="E79" s="7">
        <v>1862.4277999999999</v>
      </c>
      <c r="F79" s="25">
        <v>2254.2781608295154</v>
      </c>
    </row>
    <row r="80" spans="1:6" x14ac:dyDescent="0.3">
      <c r="A80" s="2">
        <v>41387</v>
      </c>
      <c r="B80" s="7">
        <v>26.9742</v>
      </c>
      <c r="C80" s="7">
        <v>955.87</v>
      </c>
      <c r="D80" s="7">
        <v>1980.4418000000001</v>
      </c>
      <c r="E80" s="7">
        <v>1882.8782000000001</v>
      </c>
      <c r="F80" s="25">
        <v>2254.2875536551855</v>
      </c>
    </row>
    <row r="81" spans="1:6" x14ac:dyDescent="0.3">
      <c r="A81" s="2">
        <v>41388</v>
      </c>
      <c r="B81" s="7">
        <v>26.961200000000002</v>
      </c>
      <c r="C81" s="7">
        <v>956</v>
      </c>
      <c r="D81" s="7">
        <v>1980.7028</v>
      </c>
      <c r="E81" s="7">
        <v>1884.5592999999999</v>
      </c>
      <c r="F81" s="25">
        <v>2254.2963203290055</v>
      </c>
    </row>
    <row r="82" spans="1:6" x14ac:dyDescent="0.3">
      <c r="A82" s="2">
        <v>41389</v>
      </c>
      <c r="B82" s="7">
        <v>27.065300000000001</v>
      </c>
      <c r="C82" s="7">
        <v>956.88</v>
      </c>
      <c r="D82" s="7">
        <v>1988.7599</v>
      </c>
      <c r="E82" s="7">
        <v>1893.0164</v>
      </c>
      <c r="F82" s="25">
        <v>2254.3044608434952</v>
      </c>
    </row>
    <row r="83" spans="1:6" x14ac:dyDescent="0.3">
      <c r="A83" s="2">
        <v>41390</v>
      </c>
      <c r="B83" s="7">
        <v>27.026299999999999</v>
      </c>
      <c r="C83" s="7">
        <v>956.85</v>
      </c>
      <c r="D83" s="7">
        <v>1985.1850999999999</v>
      </c>
      <c r="E83" s="7">
        <v>1888.8014000000001</v>
      </c>
      <c r="F83" s="25">
        <v>2254.3126013873816</v>
      </c>
    </row>
    <row r="84" spans="1:6" x14ac:dyDescent="0.3">
      <c r="A84" s="2">
        <v>41393</v>
      </c>
      <c r="B84" s="7">
        <v>27.083600000000001</v>
      </c>
      <c r="C84" s="7">
        <v>959.14</v>
      </c>
      <c r="D84" s="7">
        <v>1999.4899</v>
      </c>
      <c r="E84" s="7">
        <v>1902.4389000000001</v>
      </c>
      <c r="F84" s="25">
        <v>2254.3370231072299</v>
      </c>
    </row>
    <row r="85" spans="1:6" x14ac:dyDescent="0.3">
      <c r="A85" s="2">
        <v>41394</v>
      </c>
      <c r="B85" s="7">
        <v>27.0914</v>
      </c>
      <c r="C85" s="7">
        <v>959.99</v>
      </c>
      <c r="D85" s="7">
        <v>2004.482</v>
      </c>
      <c r="E85" s="7">
        <v>1908.6032</v>
      </c>
      <c r="F85" s="25">
        <v>2254.3451637687022</v>
      </c>
    </row>
    <row r="86" spans="1:6" x14ac:dyDescent="0.3">
      <c r="A86" s="2">
        <v>41395</v>
      </c>
      <c r="B86" s="7">
        <v>27.0914</v>
      </c>
      <c r="C86" s="7">
        <v>957.57</v>
      </c>
      <c r="D86" s="7">
        <v>1985.9139</v>
      </c>
      <c r="E86" s="7">
        <v>1887.7529</v>
      </c>
      <c r="F86" s="25">
        <v>2254.3539306665612</v>
      </c>
    </row>
    <row r="87" spans="1:6" x14ac:dyDescent="0.3">
      <c r="A87" s="2">
        <v>41396</v>
      </c>
      <c r="B87" s="7">
        <v>27.078299999999999</v>
      </c>
      <c r="C87" s="7">
        <v>960.25</v>
      </c>
      <c r="D87" s="7">
        <v>2004.7609</v>
      </c>
      <c r="E87" s="7">
        <v>1906.6913999999999</v>
      </c>
      <c r="F87" s="25">
        <v>2254.3626975985139</v>
      </c>
    </row>
    <row r="88" spans="1:6" x14ac:dyDescent="0.3">
      <c r="A88" s="2">
        <v>41397</v>
      </c>
      <c r="B88" s="7">
        <v>27.130400000000002</v>
      </c>
      <c r="C88" s="7">
        <v>960.85</v>
      </c>
      <c r="D88" s="7">
        <v>2026.1024</v>
      </c>
      <c r="E88" s="7">
        <v>1927.5556999999999</v>
      </c>
      <c r="F88" s="25">
        <v>2254.3720907764205</v>
      </c>
    </row>
    <row r="89" spans="1:6" x14ac:dyDescent="0.3">
      <c r="A89" s="2">
        <v>41400</v>
      </c>
      <c r="B89" s="7">
        <v>27.208500000000001</v>
      </c>
      <c r="C89" s="7">
        <v>961.89</v>
      </c>
      <c r="D89" s="7">
        <v>2029.9729</v>
      </c>
      <c r="E89" s="7">
        <v>1932.6451999999999</v>
      </c>
      <c r="F89" s="25">
        <v>2254.3983917841465</v>
      </c>
    </row>
    <row r="90" spans="1:6" x14ac:dyDescent="0.3">
      <c r="A90" s="2">
        <v>41401</v>
      </c>
      <c r="B90" s="7">
        <v>27.208500000000001</v>
      </c>
      <c r="C90" s="7">
        <v>962.26</v>
      </c>
      <c r="D90" s="7">
        <v>2040.7007000000001</v>
      </c>
      <c r="E90" s="7">
        <v>1943.5026</v>
      </c>
      <c r="F90" s="25">
        <v>2254.4071588890033</v>
      </c>
    </row>
    <row r="91" spans="1:6" x14ac:dyDescent="0.3">
      <c r="A91" s="2">
        <v>41402</v>
      </c>
      <c r="B91" s="7">
        <v>27.221499999999999</v>
      </c>
      <c r="C91" s="7">
        <v>962.53</v>
      </c>
      <c r="D91" s="7">
        <v>2050.0394000000001</v>
      </c>
      <c r="E91" s="7">
        <v>1952.2737</v>
      </c>
      <c r="F91" s="25">
        <v>2254.414673579533</v>
      </c>
    </row>
    <row r="92" spans="1:6" x14ac:dyDescent="0.3">
      <c r="A92" s="2">
        <v>41403</v>
      </c>
      <c r="B92" s="7">
        <v>27.156500000000001</v>
      </c>
      <c r="C92" s="7">
        <v>961.99</v>
      </c>
      <c r="D92" s="7">
        <v>2043.4308000000001</v>
      </c>
      <c r="E92" s="7">
        <v>1945.5993000000001</v>
      </c>
      <c r="F92" s="25">
        <v>2254.4221882951115</v>
      </c>
    </row>
    <row r="93" spans="1:6" x14ac:dyDescent="0.3">
      <c r="A93" s="2">
        <v>41404</v>
      </c>
      <c r="B93" s="7">
        <v>27.221499999999999</v>
      </c>
      <c r="C93" s="7">
        <v>963.04</v>
      </c>
      <c r="D93" s="7">
        <v>2052.2833999999998</v>
      </c>
      <c r="E93" s="7">
        <v>1955.145</v>
      </c>
      <c r="F93" s="25">
        <v>2254.4297030357393</v>
      </c>
    </row>
    <row r="94" spans="1:6" x14ac:dyDescent="0.3">
      <c r="A94" s="2">
        <v>41407</v>
      </c>
      <c r="B94" s="7">
        <v>27.195499999999999</v>
      </c>
      <c r="C94" s="7">
        <v>962.63</v>
      </c>
      <c r="D94" s="7">
        <v>2052.5576999999998</v>
      </c>
      <c r="E94" s="7">
        <v>1954.8667</v>
      </c>
      <c r="F94" s="25">
        <v>2254.4522473327697</v>
      </c>
    </row>
    <row r="95" spans="1:6" x14ac:dyDescent="0.3">
      <c r="A95" s="2">
        <v>41408</v>
      </c>
      <c r="B95" s="7">
        <v>27.169499999999999</v>
      </c>
      <c r="C95" s="7">
        <v>962.49</v>
      </c>
      <c r="D95" s="7">
        <v>2073.8166000000001</v>
      </c>
      <c r="E95" s="7">
        <v>1975.5473</v>
      </c>
      <c r="F95" s="25">
        <v>2254.4597621735943</v>
      </c>
    </row>
    <row r="96" spans="1:6" x14ac:dyDescent="0.3">
      <c r="A96" s="2">
        <v>41409</v>
      </c>
      <c r="B96" s="7">
        <v>27.156500000000001</v>
      </c>
      <c r="C96" s="7">
        <v>962.83</v>
      </c>
      <c r="D96" s="7">
        <v>2085.0693000000001</v>
      </c>
      <c r="E96" s="7">
        <v>1985.5215000000001</v>
      </c>
      <c r="F96" s="25">
        <v>2254.4666508006453</v>
      </c>
    </row>
    <row r="97" spans="1:6" x14ac:dyDescent="0.3">
      <c r="A97" s="2">
        <v>41410</v>
      </c>
      <c r="B97" s="7">
        <v>27.169499999999999</v>
      </c>
      <c r="C97" s="7">
        <v>962.87</v>
      </c>
      <c r="D97" s="7">
        <v>2074.7157999999999</v>
      </c>
      <c r="E97" s="7">
        <v>1975.7736</v>
      </c>
      <c r="F97" s="25">
        <v>2254.4741656894812</v>
      </c>
    </row>
    <row r="98" spans="1:6" x14ac:dyDescent="0.3">
      <c r="A98" s="2">
        <v>41411</v>
      </c>
      <c r="B98" s="7">
        <v>27.325700000000001</v>
      </c>
      <c r="C98" s="7">
        <v>966.18</v>
      </c>
      <c r="D98" s="7">
        <v>2096.1324</v>
      </c>
      <c r="E98" s="7">
        <v>1996.0219999999999</v>
      </c>
      <c r="F98" s="25">
        <v>2254.4810543605427</v>
      </c>
    </row>
    <row r="99" spans="1:6" x14ac:dyDescent="0.3">
      <c r="A99" s="2">
        <v>41414</v>
      </c>
      <c r="B99" s="7">
        <v>27.2606</v>
      </c>
      <c r="C99" s="7">
        <v>966.6</v>
      </c>
      <c r="D99" s="7">
        <v>2094.6939000000002</v>
      </c>
      <c r="E99" s="7">
        <v>1995.3017</v>
      </c>
      <c r="F99" s="25">
        <v>2254.4998417026623</v>
      </c>
    </row>
    <row r="100" spans="1:6" x14ac:dyDescent="0.3">
      <c r="A100" s="2">
        <v>41415</v>
      </c>
      <c r="B100" s="7">
        <v>27.351700000000001</v>
      </c>
      <c r="C100" s="7">
        <v>966.99</v>
      </c>
      <c r="D100" s="7">
        <v>2098.3577</v>
      </c>
      <c r="E100" s="7">
        <v>1998.5567000000001</v>
      </c>
      <c r="F100" s="25">
        <v>2254.5061042022226</v>
      </c>
    </row>
    <row r="101" spans="1:6" x14ac:dyDescent="0.3">
      <c r="A101" s="2">
        <v>41416</v>
      </c>
      <c r="B101" s="7">
        <v>27.169499999999999</v>
      </c>
      <c r="C101" s="7">
        <v>963.3</v>
      </c>
      <c r="D101" s="7">
        <v>2081.2399</v>
      </c>
      <c r="E101" s="7">
        <v>1979.2747999999999</v>
      </c>
      <c r="F101" s="25">
        <v>2254.5117404674829</v>
      </c>
    </row>
    <row r="102" spans="1:6" x14ac:dyDescent="0.3">
      <c r="A102" s="2">
        <v>41417</v>
      </c>
      <c r="B102" s="7">
        <v>27.1434</v>
      </c>
      <c r="C102" s="7">
        <v>961.94</v>
      </c>
      <c r="D102" s="7">
        <v>2075.4506999999999</v>
      </c>
      <c r="E102" s="7">
        <v>1974.7899</v>
      </c>
      <c r="F102" s="25">
        <v>2254.516750493573</v>
      </c>
    </row>
    <row r="103" spans="1:6" x14ac:dyDescent="0.3">
      <c r="A103" s="2">
        <v>41418</v>
      </c>
      <c r="B103" s="7">
        <v>27.195499999999999</v>
      </c>
      <c r="C103" s="7">
        <v>962.13</v>
      </c>
      <c r="D103" s="7">
        <v>2074.346</v>
      </c>
      <c r="E103" s="7">
        <v>1973.1611</v>
      </c>
      <c r="F103" s="25">
        <v>2254.5217605307962</v>
      </c>
    </row>
    <row r="104" spans="1:6" x14ac:dyDescent="0.3">
      <c r="A104" s="2">
        <v>41422</v>
      </c>
      <c r="B104" s="7">
        <v>27.2866</v>
      </c>
      <c r="C104" s="7">
        <v>965.69</v>
      </c>
      <c r="D104" s="7">
        <v>2087.5385000000001</v>
      </c>
      <c r="E104" s="7">
        <v>1986.7304999999999</v>
      </c>
      <c r="F104" s="25">
        <v>2254.5443057484017</v>
      </c>
    </row>
    <row r="105" spans="1:6" x14ac:dyDescent="0.3">
      <c r="A105" s="2">
        <v>41423</v>
      </c>
      <c r="B105" s="7">
        <v>27.208500000000001</v>
      </c>
      <c r="C105" s="7">
        <v>962.25</v>
      </c>
      <c r="D105" s="7">
        <v>2073.1379000000002</v>
      </c>
      <c r="E105" s="7">
        <v>1972.1762000000001</v>
      </c>
      <c r="F105" s="25">
        <v>2254.5499421091658</v>
      </c>
    </row>
    <row r="106" spans="1:6" x14ac:dyDescent="0.3">
      <c r="A106" s="2">
        <v>41424</v>
      </c>
      <c r="B106" s="7">
        <v>27.273599999999998</v>
      </c>
      <c r="C106" s="7">
        <v>964.95</v>
      </c>
      <c r="D106" s="7">
        <v>2081.0974999999999</v>
      </c>
      <c r="E106" s="7">
        <v>1980.9625000000001</v>
      </c>
      <c r="F106" s="25">
        <v>2254.5549522201482</v>
      </c>
    </row>
    <row r="107" spans="1:6" x14ac:dyDescent="0.3">
      <c r="A107" s="2">
        <v>41425</v>
      </c>
      <c r="B107" s="7">
        <v>27.065300000000001</v>
      </c>
      <c r="C107" s="7">
        <v>955.98</v>
      </c>
      <c r="D107" s="7">
        <v>2051.3301000000001</v>
      </c>
      <c r="E107" s="7">
        <v>1954.2315000000001</v>
      </c>
      <c r="F107" s="25">
        <v>2254.559962342264</v>
      </c>
    </row>
    <row r="108" spans="1:6" x14ac:dyDescent="0.3">
      <c r="A108" s="2">
        <v>41428</v>
      </c>
      <c r="B108" s="7">
        <v>27.104399999999998</v>
      </c>
      <c r="C108" s="7">
        <v>960.81</v>
      </c>
      <c r="D108" s="7">
        <v>2063.7186000000002</v>
      </c>
      <c r="E108" s="7">
        <v>1963.9838999999999</v>
      </c>
      <c r="F108" s="25">
        <v>2254.5768715419813</v>
      </c>
    </row>
    <row r="109" spans="1:6" x14ac:dyDescent="0.3">
      <c r="A109" s="2">
        <v>41429</v>
      </c>
      <c r="B109" s="7">
        <v>26.987200000000001</v>
      </c>
      <c r="C109" s="7">
        <v>957.14</v>
      </c>
      <c r="D109" s="7">
        <v>2052.4279999999999</v>
      </c>
      <c r="E109" s="7">
        <v>1952.6255000000001</v>
      </c>
      <c r="F109" s="25">
        <v>2254.5831342555134</v>
      </c>
    </row>
    <row r="110" spans="1:6" x14ac:dyDescent="0.3">
      <c r="A110" s="2">
        <v>41430</v>
      </c>
      <c r="B110" s="7">
        <v>26.7529</v>
      </c>
      <c r="C110" s="7">
        <v>946.75</v>
      </c>
      <c r="D110" s="7">
        <v>2024.6581000000001</v>
      </c>
      <c r="E110" s="7">
        <v>1926.1223</v>
      </c>
      <c r="F110" s="25">
        <v>2254.5900232595345</v>
      </c>
    </row>
    <row r="111" spans="1:6" x14ac:dyDescent="0.3">
      <c r="A111" s="2">
        <v>41431</v>
      </c>
      <c r="B111" s="7">
        <v>26.909099999999999</v>
      </c>
      <c r="C111" s="7">
        <v>954.08</v>
      </c>
      <c r="D111" s="7">
        <v>2042.1312</v>
      </c>
      <c r="E111" s="7">
        <v>1943.9221</v>
      </c>
      <c r="F111" s="25">
        <v>2254.5956597345926</v>
      </c>
    </row>
    <row r="112" spans="1:6" x14ac:dyDescent="0.3">
      <c r="A112" s="2">
        <v>41432</v>
      </c>
      <c r="B112" s="7">
        <v>27.1601</v>
      </c>
      <c r="C112" s="7">
        <v>964.42</v>
      </c>
      <c r="D112" s="7">
        <v>2068.3681999999999</v>
      </c>
      <c r="E112" s="7">
        <v>1967.7977000000001</v>
      </c>
      <c r="F112" s="25">
        <v>2254.6019225003142</v>
      </c>
    </row>
    <row r="113" spans="1:6" x14ac:dyDescent="0.3">
      <c r="A113" s="2">
        <v>41435</v>
      </c>
      <c r="B113" s="7">
        <v>27.169499999999999</v>
      </c>
      <c r="C113" s="7">
        <v>964.7</v>
      </c>
      <c r="D113" s="7">
        <v>2067.7734999999998</v>
      </c>
      <c r="E113" s="7">
        <v>1968.1790000000001</v>
      </c>
      <c r="F113" s="25">
        <v>2254.618832014733</v>
      </c>
    </row>
    <row r="114" spans="1:6" x14ac:dyDescent="0.3">
      <c r="A114" s="2">
        <v>41436</v>
      </c>
      <c r="B114" s="7">
        <v>27.013300000000001</v>
      </c>
      <c r="C114" s="7">
        <v>956.79</v>
      </c>
      <c r="D114" s="7">
        <v>2046.7926</v>
      </c>
      <c r="E114" s="7">
        <v>1947.596</v>
      </c>
      <c r="F114" s="25">
        <v>2254.624468561813</v>
      </c>
    </row>
    <row r="115" spans="1:6" x14ac:dyDescent="0.3">
      <c r="A115" s="2">
        <v>41437</v>
      </c>
      <c r="B115" s="7">
        <v>26.765899999999998</v>
      </c>
      <c r="C115" s="7">
        <v>950.03</v>
      </c>
      <c r="D115" s="7">
        <v>2030.1369999999999</v>
      </c>
      <c r="E115" s="7">
        <v>1931.4550999999999</v>
      </c>
      <c r="F115" s="25">
        <v>2254.6301051229843</v>
      </c>
    </row>
    <row r="116" spans="1:6" x14ac:dyDescent="0.3">
      <c r="A116" s="2">
        <v>41438</v>
      </c>
      <c r="B116" s="7">
        <v>27.156500000000001</v>
      </c>
      <c r="C116" s="7">
        <v>962.95</v>
      </c>
      <c r="D116" s="7">
        <v>2060.4508000000001</v>
      </c>
      <c r="E116" s="7">
        <v>1961.2234000000001</v>
      </c>
      <c r="F116" s="25">
        <v>2254.6351154121066</v>
      </c>
    </row>
    <row r="117" spans="1:6" x14ac:dyDescent="0.3">
      <c r="A117" s="2">
        <v>41439</v>
      </c>
      <c r="B117" s="7">
        <v>27.0901</v>
      </c>
      <c r="C117" s="7">
        <v>958.59</v>
      </c>
      <c r="D117" s="7">
        <v>2048.3406</v>
      </c>
      <c r="E117" s="7">
        <v>1950.2606000000001</v>
      </c>
      <c r="F117" s="25">
        <v>2254.6407519998947</v>
      </c>
    </row>
    <row r="118" spans="1:6" x14ac:dyDescent="0.3">
      <c r="A118" s="2">
        <v>41442</v>
      </c>
      <c r="B118" s="7">
        <v>27.208500000000001</v>
      </c>
      <c r="C118" s="7">
        <v>965.18</v>
      </c>
      <c r="D118" s="7">
        <v>2063.8640999999998</v>
      </c>
      <c r="E118" s="7">
        <v>1964.3880999999999</v>
      </c>
      <c r="F118" s="25">
        <v>2254.6595406728284</v>
      </c>
    </row>
    <row r="119" spans="1:6" x14ac:dyDescent="0.3">
      <c r="A119" s="2">
        <v>41443</v>
      </c>
      <c r="B119" s="7">
        <v>27.351700000000001</v>
      </c>
      <c r="C119" s="7">
        <v>970.74</v>
      </c>
      <c r="D119" s="7">
        <v>2079.9812999999999</v>
      </c>
      <c r="E119" s="7">
        <v>1980.2897</v>
      </c>
      <c r="F119" s="25">
        <v>2254.6664299103136</v>
      </c>
    </row>
    <row r="120" spans="1:6" x14ac:dyDescent="0.3">
      <c r="A120" s="2">
        <v>41444</v>
      </c>
      <c r="B120" s="7">
        <v>27.104399999999998</v>
      </c>
      <c r="C120" s="7">
        <v>960.55</v>
      </c>
      <c r="D120" s="7">
        <v>2051.1867000000002</v>
      </c>
      <c r="E120" s="7">
        <v>1953.1259</v>
      </c>
      <c r="F120" s="25">
        <v>2254.6739454650801</v>
      </c>
    </row>
    <row r="121" spans="1:6" x14ac:dyDescent="0.3">
      <c r="A121" s="2">
        <v>41445</v>
      </c>
      <c r="B121" s="7">
        <v>26.284199999999998</v>
      </c>
      <c r="C121" s="7">
        <v>936.97</v>
      </c>
      <c r="D121" s="7">
        <v>2000.1980000000001</v>
      </c>
      <c r="E121" s="7">
        <v>1904.0468000000001</v>
      </c>
      <c r="F121" s="25">
        <v>2254.680208448262</v>
      </c>
    </row>
    <row r="122" spans="1:6" x14ac:dyDescent="0.3">
      <c r="A122" s="2">
        <v>41446</v>
      </c>
      <c r="B122" s="7">
        <v>26.396999999999998</v>
      </c>
      <c r="C122" s="7">
        <v>937.8</v>
      </c>
      <c r="D122" s="7">
        <v>2005.5443</v>
      </c>
      <c r="E122" s="7">
        <v>1908.0174</v>
      </c>
      <c r="F122" s="25">
        <v>2254.6864714488411</v>
      </c>
    </row>
    <row r="123" spans="1:6" x14ac:dyDescent="0.3">
      <c r="A123" s="2">
        <v>41449</v>
      </c>
      <c r="B123" s="7">
        <v>26.304500000000001</v>
      </c>
      <c r="C123" s="7">
        <v>931.96</v>
      </c>
      <c r="D123" s="7">
        <v>1981.1869999999999</v>
      </c>
      <c r="E123" s="7">
        <v>1884.8521000000001</v>
      </c>
      <c r="F123" s="25">
        <v>2254.7052605027698</v>
      </c>
    </row>
    <row r="124" spans="1:6" x14ac:dyDescent="0.3">
      <c r="A124" s="2">
        <v>41450</v>
      </c>
      <c r="B124" s="7">
        <v>26.436599999999999</v>
      </c>
      <c r="C124" s="7">
        <v>938.07</v>
      </c>
      <c r="D124" s="7">
        <v>2000.2031999999999</v>
      </c>
      <c r="E124" s="7">
        <v>1903.8128999999999</v>
      </c>
      <c r="F124" s="25">
        <v>2254.7115235729379</v>
      </c>
    </row>
    <row r="125" spans="1:6" x14ac:dyDescent="0.3">
      <c r="A125" s="2">
        <v>41451</v>
      </c>
      <c r="B125" s="7">
        <v>26.5687</v>
      </c>
      <c r="C125" s="7">
        <v>943.56</v>
      </c>
      <c r="D125" s="7">
        <v>2019.7961</v>
      </c>
      <c r="E125" s="7">
        <v>1921.502</v>
      </c>
      <c r="F125" s="25">
        <v>2254.7171603517468</v>
      </c>
    </row>
    <row r="126" spans="1:6" x14ac:dyDescent="0.3">
      <c r="A126" s="2">
        <v>41452</v>
      </c>
      <c r="B126" s="7">
        <v>26.6876</v>
      </c>
      <c r="C126" s="7">
        <v>946.54</v>
      </c>
      <c r="D126" s="7">
        <v>2032.4918</v>
      </c>
      <c r="E126" s="7">
        <v>1936.7089000000001</v>
      </c>
      <c r="F126" s="25">
        <v>2254.7227971446473</v>
      </c>
    </row>
    <row r="127" spans="1:6" x14ac:dyDescent="0.3">
      <c r="A127" s="2">
        <v>41453</v>
      </c>
      <c r="B127" s="7">
        <v>26.6083</v>
      </c>
      <c r="C127" s="7">
        <v>946</v>
      </c>
      <c r="D127" s="7">
        <v>2023.7886000000001</v>
      </c>
      <c r="E127" s="7">
        <v>1929.3457000000001</v>
      </c>
      <c r="F127" s="25">
        <v>2254.72843395164</v>
      </c>
    </row>
    <row r="128" spans="1:6" x14ac:dyDescent="0.3">
      <c r="A128" s="2">
        <v>41456</v>
      </c>
      <c r="B128" s="7">
        <v>26.715399999999999</v>
      </c>
      <c r="C128" s="7">
        <v>948.92</v>
      </c>
      <c r="D128" s="7">
        <v>2034.9632999999999</v>
      </c>
      <c r="E128" s="7">
        <v>1942.5381</v>
      </c>
      <c r="F128" s="25">
        <v>2254.7415865341713</v>
      </c>
    </row>
    <row r="129" spans="1:6" x14ac:dyDescent="0.3">
      <c r="A129" s="2">
        <v>41457</v>
      </c>
      <c r="B129" s="7">
        <v>26.8065</v>
      </c>
      <c r="C129" s="7">
        <v>949.44</v>
      </c>
      <c r="D129" s="7">
        <v>2034.2991</v>
      </c>
      <c r="E129" s="7">
        <v>1941.6101000000001</v>
      </c>
      <c r="F129" s="25">
        <v>2254.7478497052452</v>
      </c>
    </row>
    <row r="130" spans="1:6" x14ac:dyDescent="0.3">
      <c r="A130" s="2">
        <v>41458</v>
      </c>
      <c r="B130" s="7">
        <v>26.818899999999999</v>
      </c>
      <c r="C130" s="7">
        <v>949.52</v>
      </c>
      <c r="D130" s="7">
        <v>2035.9891</v>
      </c>
      <c r="E130" s="7">
        <v>1943.2123999999999</v>
      </c>
      <c r="F130" s="25">
        <v>2254.7541128937169</v>
      </c>
    </row>
    <row r="131" spans="1:6" x14ac:dyDescent="0.3">
      <c r="A131" s="2">
        <v>41460</v>
      </c>
      <c r="B131" s="7">
        <v>26.859500000000001</v>
      </c>
      <c r="C131" s="7">
        <v>953.98</v>
      </c>
      <c r="D131" s="7">
        <v>2056.7685999999999</v>
      </c>
      <c r="E131" s="7">
        <v>1963.8432</v>
      </c>
      <c r="F131" s="25">
        <v>2254.7666393054551</v>
      </c>
    </row>
    <row r="132" spans="1:6" x14ac:dyDescent="0.3">
      <c r="A132" s="2">
        <v>41463</v>
      </c>
      <c r="B132" s="7">
        <v>26.872599999999998</v>
      </c>
      <c r="C132" s="7">
        <v>955.03</v>
      </c>
      <c r="D132" s="7">
        <v>2068.1840000000002</v>
      </c>
      <c r="E132" s="7">
        <v>1973.771</v>
      </c>
      <c r="F132" s="25">
        <v>2254.7854290274495</v>
      </c>
    </row>
    <row r="133" spans="1:6" x14ac:dyDescent="0.3">
      <c r="A133" s="2">
        <v>41464</v>
      </c>
      <c r="B133" s="7">
        <v>26.899000000000001</v>
      </c>
      <c r="C133" s="7">
        <v>956.16</v>
      </c>
      <c r="D133" s="7">
        <v>2083.1761000000001</v>
      </c>
      <c r="E133" s="7">
        <v>1988.7985000000001</v>
      </c>
      <c r="F133" s="25">
        <v>2254.7916923203079</v>
      </c>
    </row>
    <row r="134" spans="1:6" x14ac:dyDescent="0.3">
      <c r="A134" s="2">
        <v>41465</v>
      </c>
      <c r="B134" s="7">
        <v>26.9254</v>
      </c>
      <c r="C134" s="7">
        <v>956.11</v>
      </c>
      <c r="D134" s="7">
        <v>2083.6405</v>
      </c>
      <c r="E134" s="7">
        <v>1989.7035000000001</v>
      </c>
      <c r="F134" s="25">
        <v>2254.7979556305645</v>
      </c>
    </row>
    <row r="135" spans="1:6" x14ac:dyDescent="0.3">
      <c r="A135" s="2">
        <v>41466</v>
      </c>
      <c r="B135" s="7">
        <v>26.938600000000001</v>
      </c>
      <c r="C135" s="7">
        <v>956.81</v>
      </c>
      <c r="D135" s="7">
        <v>2112.0936000000002</v>
      </c>
      <c r="E135" s="7">
        <v>2016.7159999999999</v>
      </c>
      <c r="F135" s="25">
        <v>2254.8035926254533</v>
      </c>
    </row>
    <row r="136" spans="1:6" x14ac:dyDescent="0.3">
      <c r="A136" s="2">
        <v>41467</v>
      </c>
      <c r="B136" s="7">
        <v>26.938600000000001</v>
      </c>
      <c r="C136" s="7">
        <v>958.53</v>
      </c>
      <c r="D136" s="7">
        <v>2118.6125999999999</v>
      </c>
      <c r="E136" s="7">
        <v>2023.2030999999999</v>
      </c>
      <c r="F136" s="25">
        <v>2254.8092296344348</v>
      </c>
    </row>
    <row r="137" spans="1:6" x14ac:dyDescent="0.3">
      <c r="A137" s="2">
        <v>41470</v>
      </c>
      <c r="B137" s="7">
        <v>26.9254</v>
      </c>
      <c r="C137" s="7">
        <v>956.98</v>
      </c>
      <c r="D137" s="7">
        <v>2121.5326</v>
      </c>
      <c r="E137" s="7">
        <v>2027.0434</v>
      </c>
      <c r="F137" s="25">
        <v>2254.8261407036571</v>
      </c>
    </row>
    <row r="138" spans="1:6" x14ac:dyDescent="0.3">
      <c r="A138" s="2">
        <v>41471</v>
      </c>
      <c r="B138" s="7">
        <v>26.951899999999998</v>
      </c>
      <c r="C138" s="7">
        <v>957.02</v>
      </c>
      <c r="D138" s="7">
        <v>2113.6642999999999</v>
      </c>
      <c r="E138" s="7">
        <v>2018.6582000000001</v>
      </c>
      <c r="F138" s="25">
        <v>2254.8317777690086</v>
      </c>
    </row>
    <row r="139" spans="1:6" x14ac:dyDescent="0.3">
      <c r="A139" s="2">
        <v>41472</v>
      </c>
      <c r="B139" s="7">
        <v>26.953199999999999</v>
      </c>
      <c r="C139" s="7">
        <v>957.58</v>
      </c>
      <c r="D139" s="7">
        <v>2119.7624000000001</v>
      </c>
      <c r="E139" s="7">
        <v>2025.1138000000001</v>
      </c>
      <c r="F139" s="25">
        <v>2254.8374148484527</v>
      </c>
    </row>
    <row r="140" spans="1:6" x14ac:dyDescent="0.3">
      <c r="A140" s="2">
        <v>41473</v>
      </c>
      <c r="B140" s="7">
        <v>26.991499999999998</v>
      </c>
      <c r="C140" s="7">
        <v>957.19</v>
      </c>
      <c r="D140" s="7">
        <v>2130.6622000000002</v>
      </c>
      <c r="E140" s="7">
        <v>2036.444</v>
      </c>
      <c r="F140" s="25">
        <v>2254.8430519419894</v>
      </c>
    </row>
    <row r="141" spans="1:6" x14ac:dyDescent="0.3">
      <c r="A141" s="2">
        <v>41474</v>
      </c>
      <c r="B141" s="7">
        <v>26.978400000000001</v>
      </c>
      <c r="C141" s="7">
        <v>958.08</v>
      </c>
      <c r="D141" s="7">
        <v>2134.1596</v>
      </c>
      <c r="E141" s="7">
        <v>2039.3489999999999</v>
      </c>
      <c r="F141" s="25">
        <v>2254.8486890496192</v>
      </c>
    </row>
    <row r="142" spans="1:6" x14ac:dyDescent="0.3">
      <c r="A142" s="2">
        <v>41477</v>
      </c>
      <c r="B142" s="7">
        <v>27.070799999999998</v>
      </c>
      <c r="C142" s="7">
        <v>960.1</v>
      </c>
      <c r="D142" s="7">
        <v>2138.5389</v>
      </c>
      <c r="E142" s="7">
        <v>2043.9715000000001</v>
      </c>
      <c r="F142" s="25">
        <v>2254.865600414787</v>
      </c>
    </row>
    <row r="143" spans="1:6" x14ac:dyDescent="0.3">
      <c r="A143" s="2">
        <v>41478</v>
      </c>
      <c r="B143" s="7">
        <v>27.017900000000001</v>
      </c>
      <c r="C143" s="7">
        <v>959.07</v>
      </c>
      <c r="D143" s="7">
        <v>2134.5785000000001</v>
      </c>
      <c r="E143" s="7">
        <v>2040.4930999999999</v>
      </c>
      <c r="F143" s="25">
        <v>2254.8712375787877</v>
      </c>
    </row>
    <row r="144" spans="1:6" x14ac:dyDescent="0.3">
      <c r="A144" s="2">
        <v>41479</v>
      </c>
      <c r="B144" s="7">
        <v>26.951899999999998</v>
      </c>
      <c r="C144" s="7">
        <v>957.45</v>
      </c>
      <c r="D144" s="7">
        <v>2126.4706000000001</v>
      </c>
      <c r="E144" s="7">
        <v>2031.3796</v>
      </c>
      <c r="F144" s="25">
        <v>2254.8768747568815</v>
      </c>
    </row>
    <row r="145" spans="1:6" x14ac:dyDescent="0.3">
      <c r="A145" s="2">
        <v>41480</v>
      </c>
      <c r="B145" s="7">
        <v>26.978300000000001</v>
      </c>
      <c r="C145" s="7">
        <v>959.16</v>
      </c>
      <c r="D145" s="7">
        <v>2131.9369000000002</v>
      </c>
      <c r="E145" s="7">
        <v>2038.4824000000001</v>
      </c>
      <c r="F145" s="25">
        <v>2254.8825119490684</v>
      </c>
    </row>
    <row r="146" spans="1:6" x14ac:dyDescent="0.3">
      <c r="A146" s="2">
        <v>41481</v>
      </c>
      <c r="B146" s="7">
        <v>27.0047</v>
      </c>
      <c r="C146" s="7">
        <v>960.2</v>
      </c>
      <c r="D146" s="7">
        <v>2133.7201</v>
      </c>
      <c r="E146" s="7">
        <v>2038.6927000000001</v>
      </c>
      <c r="F146" s="25">
        <v>2254.8881491553479</v>
      </c>
    </row>
    <row r="147" spans="1:6" x14ac:dyDescent="0.3">
      <c r="A147" s="2">
        <v>41484</v>
      </c>
      <c r="B147" s="7">
        <v>26.978300000000001</v>
      </c>
      <c r="C147" s="7">
        <v>958.55</v>
      </c>
      <c r="D147" s="7">
        <v>2125.8638999999998</v>
      </c>
      <c r="E147" s="7">
        <v>2030.6235999999999</v>
      </c>
      <c r="F147" s="25">
        <v>2254.9050608164666</v>
      </c>
    </row>
    <row r="148" spans="1:6" x14ac:dyDescent="0.3">
      <c r="A148" s="2">
        <v>41485</v>
      </c>
      <c r="B148" s="7">
        <v>27.0443</v>
      </c>
      <c r="C148" s="7">
        <v>958.54</v>
      </c>
      <c r="D148" s="7">
        <v>2126.7348000000002</v>
      </c>
      <c r="E148" s="7">
        <v>2032.7502999999999</v>
      </c>
      <c r="F148" s="25">
        <v>2254.910071716602</v>
      </c>
    </row>
    <row r="149" spans="1:6" x14ac:dyDescent="0.3">
      <c r="A149" s="2">
        <v>41486</v>
      </c>
      <c r="B149" s="7">
        <v>26.991499999999998</v>
      </c>
      <c r="C149" s="7">
        <v>958.33</v>
      </c>
      <c r="D149" s="7">
        <v>2126.7667000000001</v>
      </c>
      <c r="E149" s="7">
        <v>2033.8396</v>
      </c>
      <c r="F149" s="25">
        <v>2254.9157089917812</v>
      </c>
    </row>
    <row r="150" spans="1:6" x14ac:dyDescent="0.3">
      <c r="A150" s="2">
        <v>41487</v>
      </c>
      <c r="B150" s="7">
        <v>27.15</v>
      </c>
      <c r="C150" s="7">
        <v>964.7</v>
      </c>
      <c r="D150" s="7">
        <v>2153.6493</v>
      </c>
      <c r="E150" s="7">
        <v>2060.9065000000001</v>
      </c>
      <c r="F150" s="25">
        <v>2254.9213462810535</v>
      </c>
    </row>
    <row r="151" spans="1:6" x14ac:dyDescent="0.3">
      <c r="A151" s="2">
        <v>41488</v>
      </c>
      <c r="B151" s="7">
        <v>27.189699999999998</v>
      </c>
      <c r="C151" s="7">
        <v>966.72</v>
      </c>
      <c r="D151" s="7">
        <v>2157.2154999999998</v>
      </c>
      <c r="E151" s="7">
        <v>2063.6759999999999</v>
      </c>
      <c r="F151" s="25">
        <v>2254.9263572173786</v>
      </c>
    </row>
    <row r="152" spans="1:6" x14ac:dyDescent="0.3">
      <c r="A152" s="2">
        <v>41491</v>
      </c>
      <c r="B152" s="7">
        <v>27.229299999999999</v>
      </c>
      <c r="C152" s="7">
        <v>967.2</v>
      </c>
      <c r="D152" s="7">
        <v>2154.2237</v>
      </c>
      <c r="E152" s="7">
        <v>2061.8166000000001</v>
      </c>
      <c r="F152" s="25">
        <v>2254.9432691650577</v>
      </c>
    </row>
    <row r="153" spans="1:6" x14ac:dyDescent="0.3">
      <c r="A153" s="2">
        <v>41492</v>
      </c>
      <c r="B153" s="7">
        <v>27.176500000000001</v>
      </c>
      <c r="C153" s="7">
        <v>965.1</v>
      </c>
      <c r="D153" s="7">
        <v>2141.9596000000001</v>
      </c>
      <c r="E153" s="7">
        <v>2048.1415000000002</v>
      </c>
      <c r="F153" s="25">
        <v>2254.9482801501003</v>
      </c>
    </row>
    <row r="154" spans="1:6" x14ac:dyDescent="0.3">
      <c r="A154" s="2">
        <v>41493</v>
      </c>
      <c r="B154" s="7">
        <v>27.136800000000001</v>
      </c>
      <c r="C154" s="7">
        <v>963.94</v>
      </c>
      <c r="D154" s="7">
        <v>2134.4845</v>
      </c>
      <c r="E154" s="7">
        <v>2039.8386</v>
      </c>
      <c r="F154" s="25">
        <v>2254.9539175208006</v>
      </c>
    </row>
    <row r="155" spans="1:6" x14ac:dyDescent="0.3">
      <c r="A155" s="2">
        <v>41494</v>
      </c>
      <c r="B155" s="7">
        <v>27.216100000000001</v>
      </c>
      <c r="C155" s="7">
        <v>966.27</v>
      </c>
      <c r="D155" s="7">
        <v>2143.2665999999999</v>
      </c>
      <c r="E155" s="7">
        <v>2048.9506999999999</v>
      </c>
      <c r="F155" s="25">
        <v>2254.9595549055944</v>
      </c>
    </row>
    <row r="156" spans="1:6" x14ac:dyDescent="0.3">
      <c r="A156" s="2">
        <v>41495</v>
      </c>
      <c r="B156" s="7">
        <v>27.176500000000001</v>
      </c>
      <c r="C156" s="7">
        <v>965.07</v>
      </c>
      <c r="D156" s="7">
        <v>2136.0126</v>
      </c>
      <c r="E156" s="7">
        <v>2043.2945999999999</v>
      </c>
      <c r="F156" s="25">
        <v>2254.9651923044812</v>
      </c>
    </row>
    <row r="157" spans="1:6" x14ac:dyDescent="0.3">
      <c r="A157" s="2">
        <v>41498</v>
      </c>
      <c r="B157" s="7">
        <v>27.255700000000001</v>
      </c>
      <c r="C157" s="7">
        <v>965.65</v>
      </c>
      <c r="D157" s="7">
        <v>2133.6179999999999</v>
      </c>
      <c r="E157" s="7">
        <v>2042.2607</v>
      </c>
      <c r="F157" s="25">
        <v>2254.9802254057631</v>
      </c>
    </row>
    <row r="158" spans="1:6" x14ac:dyDescent="0.3">
      <c r="A158" s="2">
        <v>41499</v>
      </c>
      <c r="B158" s="7">
        <v>27.255700000000001</v>
      </c>
      <c r="C158" s="7">
        <v>967.75</v>
      </c>
      <c r="D158" s="7">
        <v>2140.0176999999999</v>
      </c>
      <c r="E158" s="7">
        <v>2046.4754</v>
      </c>
      <c r="F158" s="25">
        <v>2254.9852364729309</v>
      </c>
    </row>
    <row r="159" spans="1:6" x14ac:dyDescent="0.3">
      <c r="A159" s="2">
        <v>41500</v>
      </c>
      <c r="B159" s="7">
        <v>27.217400000000001</v>
      </c>
      <c r="C159" s="7">
        <v>966.04</v>
      </c>
      <c r="D159" s="7">
        <v>2129.3696</v>
      </c>
      <c r="E159" s="7">
        <v>2036.3373999999999</v>
      </c>
      <c r="F159" s="25">
        <v>2254.990247551234</v>
      </c>
    </row>
    <row r="160" spans="1:6" x14ac:dyDescent="0.3">
      <c r="A160" s="2">
        <v>41501</v>
      </c>
      <c r="B160" s="7">
        <v>26.859400000000001</v>
      </c>
      <c r="C160" s="7">
        <v>953.83</v>
      </c>
      <c r="D160" s="7">
        <v>2099.3150000000001</v>
      </c>
      <c r="E160" s="7">
        <v>2006.5418</v>
      </c>
      <c r="F160" s="25">
        <v>2254.9958850268526</v>
      </c>
    </row>
    <row r="161" spans="1:6" x14ac:dyDescent="0.3">
      <c r="A161" s="2">
        <v>41502</v>
      </c>
      <c r="B161" s="7">
        <v>26.819700000000001</v>
      </c>
      <c r="C161" s="7">
        <v>951.58</v>
      </c>
      <c r="D161" s="7">
        <v>2092.4845</v>
      </c>
      <c r="E161" s="7">
        <v>2000.1629</v>
      </c>
      <c r="F161" s="25">
        <v>2255.0008961288195</v>
      </c>
    </row>
    <row r="162" spans="1:6" x14ac:dyDescent="0.3">
      <c r="A162" s="2">
        <v>41505</v>
      </c>
      <c r="B162" s="7">
        <v>26.713999999999999</v>
      </c>
      <c r="C162" s="7">
        <v>948.84</v>
      </c>
      <c r="D162" s="7">
        <v>2080.2737999999999</v>
      </c>
      <c r="E162" s="7">
        <v>1987.2388000000001</v>
      </c>
      <c r="F162" s="25">
        <v>2255.0178086355404</v>
      </c>
    </row>
    <row r="163" spans="1:6" x14ac:dyDescent="0.3">
      <c r="A163" s="2">
        <v>41506</v>
      </c>
      <c r="B163" s="7">
        <v>26.793299999999999</v>
      </c>
      <c r="C163" s="7">
        <v>951.14</v>
      </c>
      <c r="D163" s="7">
        <v>2088.306</v>
      </c>
      <c r="E163" s="7">
        <v>1998.4154000000001</v>
      </c>
      <c r="F163" s="25">
        <v>2255.0234461800619</v>
      </c>
    </row>
    <row r="164" spans="1:6" x14ac:dyDescent="0.3">
      <c r="A164" s="2">
        <v>41507</v>
      </c>
      <c r="B164" s="7">
        <v>26.8171</v>
      </c>
      <c r="C164" s="7">
        <v>948.04</v>
      </c>
      <c r="D164" s="7">
        <v>2076.3368999999998</v>
      </c>
      <c r="E164" s="7">
        <v>1986.9777999999999</v>
      </c>
      <c r="F164" s="25">
        <v>2255.0290837386769</v>
      </c>
    </row>
    <row r="165" spans="1:6" x14ac:dyDescent="0.3">
      <c r="A165" s="2">
        <v>41508</v>
      </c>
      <c r="B165" s="7">
        <v>26.872599999999998</v>
      </c>
      <c r="C165" s="7">
        <v>953.5</v>
      </c>
      <c r="D165" s="7">
        <v>2094.2543999999998</v>
      </c>
      <c r="E165" s="7">
        <v>2005.5929000000001</v>
      </c>
      <c r="F165" s="25">
        <v>2255.0340949144188</v>
      </c>
    </row>
    <row r="166" spans="1:6" x14ac:dyDescent="0.3">
      <c r="A166" s="2">
        <v>41509</v>
      </c>
      <c r="B166" s="7">
        <v>26.925599999999999</v>
      </c>
      <c r="C166" s="7">
        <v>956.49</v>
      </c>
      <c r="D166" s="7">
        <v>2102.8379</v>
      </c>
      <c r="E166" s="7">
        <v>2013.3087</v>
      </c>
      <c r="F166" s="25">
        <v>2255.0397324996557</v>
      </c>
    </row>
    <row r="167" spans="1:6" x14ac:dyDescent="0.3">
      <c r="A167" s="2">
        <v>41512</v>
      </c>
      <c r="B167" s="7">
        <v>26.9254</v>
      </c>
      <c r="C167" s="7">
        <v>954.51</v>
      </c>
      <c r="D167" s="7">
        <v>2094.3692999999998</v>
      </c>
      <c r="E167" s="7">
        <v>2007.0708999999999</v>
      </c>
      <c r="F167" s="25">
        <v>2255.0547660978723</v>
      </c>
    </row>
    <row r="168" spans="1:6" x14ac:dyDescent="0.3">
      <c r="A168" s="2">
        <v>41513</v>
      </c>
      <c r="B168" s="7">
        <v>26.595099999999999</v>
      </c>
      <c r="C168" s="7">
        <v>944.35</v>
      </c>
      <c r="D168" s="7">
        <v>2061.1228999999998</v>
      </c>
      <c r="E168" s="7">
        <v>1973.0589</v>
      </c>
      <c r="F168" s="25">
        <v>2255.0597773306858</v>
      </c>
    </row>
    <row r="169" spans="1:6" x14ac:dyDescent="0.3">
      <c r="A169" s="2">
        <v>41514</v>
      </c>
      <c r="B169" s="7">
        <v>26.648</v>
      </c>
      <c r="C169" s="7">
        <v>946.7</v>
      </c>
      <c r="D169" s="7">
        <v>2067.1776</v>
      </c>
      <c r="E169" s="7">
        <v>1978.921</v>
      </c>
      <c r="F169" s="25">
        <v>2255.0641621691416</v>
      </c>
    </row>
    <row r="170" spans="1:6" x14ac:dyDescent="0.3">
      <c r="A170" s="2">
        <v>41515</v>
      </c>
      <c r="B170" s="7">
        <v>26.6876</v>
      </c>
      <c r="C170" s="7">
        <v>948.04</v>
      </c>
      <c r="D170" s="7">
        <v>2071.5338999999999</v>
      </c>
      <c r="E170" s="7">
        <v>1985.0668000000001</v>
      </c>
      <c r="F170" s="25">
        <v>2255.0685470161234</v>
      </c>
    </row>
    <row r="171" spans="1:6" x14ac:dyDescent="0.3">
      <c r="A171" s="2">
        <v>41516</v>
      </c>
      <c r="B171" s="7">
        <v>26.6083</v>
      </c>
      <c r="C171" s="7">
        <v>946.29</v>
      </c>
      <c r="D171" s="7">
        <v>2065.1327999999999</v>
      </c>
      <c r="E171" s="7">
        <v>1975.4227000000001</v>
      </c>
      <c r="F171" s="25">
        <v>2255.0735582795614</v>
      </c>
    </row>
    <row r="172" spans="1:6" x14ac:dyDescent="0.3">
      <c r="A172" s="2">
        <v>41520</v>
      </c>
      <c r="B172" s="7">
        <v>26.713999999999999</v>
      </c>
      <c r="C172" s="7">
        <v>950.16</v>
      </c>
      <c r="D172" s="7">
        <v>2073.8467000000001</v>
      </c>
      <c r="E172" s="7">
        <v>1983.5976000000001</v>
      </c>
      <c r="F172" s="25">
        <v>2255.0910977405706</v>
      </c>
    </row>
    <row r="173" spans="1:6" x14ac:dyDescent="0.3">
      <c r="A173" s="2">
        <v>41521</v>
      </c>
      <c r="B173" s="7">
        <v>26.938500000000001</v>
      </c>
      <c r="C173" s="7">
        <v>955.89</v>
      </c>
      <c r="D173" s="7">
        <v>2091.1653999999999</v>
      </c>
      <c r="E173" s="7">
        <v>2000.3395</v>
      </c>
      <c r="F173" s="25">
        <v>2255.0967354683148</v>
      </c>
    </row>
    <row r="174" spans="1:6" x14ac:dyDescent="0.3">
      <c r="A174" s="2">
        <v>41522</v>
      </c>
      <c r="B174" s="7">
        <v>26.9254</v>
      </c>
      <c r="C174" s="7">
        <v>957.11</v>
      </c>
      <c r="D174" s="7">
        <v>2093.7566999999999</v>
      </c>
      <c r="E174" s="7">
        <v>2003.5238999999999</v>
      </c>
      <c r="F174" s="25">
        <v>2255.1017467943939</v>
      </c>
    </row>
    <row r="175" spans="1:6" x14ac:dyDescent="0.3">
      <c r="A175" s="2">
        <v>41523</v>
      </c>
      <c r="B175" s="7">
        <v>26.9254</v>
      </c>
      <c r="C175" s="7">
        <v>957.52</v>
      </c>
      <c r="D175" s="7">
        <v>2094.1352000000002</v>
      </c>
      <c r="E175" s="7">
        <v>2004.4245000000001</v>
      </c>
      <c r="F175" s="25">
        <v>2255.1067581316088</v>
      </c>
    </row>
    <row r="176" spans="1:6" x14ac:dyDescent="0.3">
      <c r="A176" s="2">
        <v>41526</v>
      </c>
      <c r="B176" s="7">
        <v>27.084</v>
      </c>
      <c r="C176" s="7">
        <v>963.07</v>
      </c>
      <c r="D176" s="7">
        <v>2115.1783</v>
      </c>
      <c r="E176" s="7">
        <v>2026.5137</v>
      </c>
      <c r="F176" s="25">
        <v>2255.1217921766629</v>
      </c>
    </row>
    <row r="177" spans="1:6" x14ac:dyDescent="0.3">
      <c r="A177" s="2">
        <v>41527</v>
      </c>
      <c r="B177" s="7">
        <v>27.176500000000001</v>
      </c>
      <c r="C177" s="7">
        <v>966.71</v>
      </c>
      <c r="D177" s="7">
        <v>2130.7368999999999</v>
      </c>
      <c r="E177" s="7">
        <v>2042.2575999999999</v>
      </c>
      <c r="F177" s="25">
        <v>2255.1268035584235</v>
      </c>
    </row>
    <row r="178" spans="1:6" x14ac:dyDescent="0.3">
      <c r="A178" s="2">
        <v>41528</v>
      </c>
      <c r="B178" s="7">
        <v>27.216100000000001</v>
      </c>
      <c r="C178" s="7">
        <v>969.37</v>
      </c>
      <c r="D178" s="7">
        <v>2137.5347000000002</v>
      </c>
      <c r="E178" s="7">
        <v>2048.0322999999999</v>
      </c>
      <c r="F178" s="25">
        <v>2255.1318149513204</v>
      </c>
    </row>
    <row r="179" spans="1:6" x14ac:dyDescent="0.3">
      <c r="A179" s="2">
        <v>41529</v>
      </c>
      <c r="B179" s="7">
        <v>27.255700000000001</v>
      </c>
      <c r="C179" s="7">
        <v>967.63</v>
      </c>
      <c r="D179" s="7">
        <v>2130.9144000000001</v>
      </c>
      <c r="E179" s="7">
        <v>2041.1089999999999</v>
      </c>
      <c r="F179" s="25">
        <v>2255.1368263553536</v>
      </c>
    </row>
    <row r="180" spans="1:6" x14ac:dyDescent="0.3">
      <c r="A180" s="2">
        <v>41530</v>
      </c>
      <c r="B180" s="7">
        <v>27.229299999999999</v>
      </c>
      <c r="C180" s="7">
        <v>968.76</v>
      </c>
      <c r="D180" s="7">
        <v>2136.7206000000001</v>
      </c>
      <c r="E180" s="7">
        <v>2046.9007999999999</v>
      </c>
      <c r="F180" s="25">
        <v>2255.1418377705231</v>
      </c>
    </row>
    <row r="181" spans="1:6" x14ac:dyDescent="0.3">
      <c r="A181" s="2">
        <v>41533</v>
      </c>
      <c r="B181" s="7">
        <v>27.268899999999999</v>
      </c>
      <c r="C181" s="7">
        <v>969.5</v>
      </c>
      <c r="D181" s="7">
        <v>2148.8941</v>
      </c>
      <c r="E181" s="7">
        <v>2057.7114000000001</v>
      </c>
      <c r="F181" s="25">
        <v>2255.1568720494415</v>
      </c>
    </row>
    <row r="182" spans="1:6" x14ac:dyDescent="0.3">
      <c r="A182" s="2">
        <v>41534</v>
      </c>
      <c r="B182" s="7">
        <v>27.295400000000001</v>
      </c>
      <c r="C182" s="7">
        <v>970.05</v>
      </c>
      <c r="D182" s="7">
        <v>2157.9902000000002</v>
      </c>
      <c r="E182" s="7">
        <v>2068.0210000000002</v>
      </c>
      <c r="F182" s="25">
        <v>2255.1618835091572</v>
      </c>
    </row>
    <row r="183" spans="1:6" x14ac:dyDescent="0.3">
      <c r="A183" s="2">
        <v>41535</v>
      </c>
      <c r="B183" s="7">
        <v>27.2821</v>
      </c>
      <c r="C183" s="7">
        <v>970.56</v>
      </c>
      <c r="D183" s="7">
        <v>2184.2914999999998</v>
      </c>
      <c r="E183" s="7">
        <v>2092.2874999999999</v>
      </c>
      <c r="F183" s="25">
        <v>2255.1668949800096</v>
      </c>
    </row>
    <row r="184" spans="1:6" x14ac:dyDescent="0.3">
      <c r="A184" s="2">
        <v>41536</v>
      </c>
      <c r="B184" s="7">
        <v>27.2821</v>
      </c>
      <c r="C184" s="7">
        <v>970.73</v>
      </c>
      <c r="D184" s="7">
        <v>2180.6062999999999</v>
      </c>
      <c r="E184" s="7">
        <v>2089.0761000000002</v>
      </c>
      <c r="F184" s="25">
        <v>2255.1719064619983</v>
      </c>
    </row>
    <row r="185" spans="1:6" x14ac:dyDescent="0.3">
      <c r="A185" s="2">
        <v>41537</v>
      </c>
      <c r="B185" s="7">
        <v>26.991499999999998</v>
      </c>
      <c r="C185" s="7">
        <v>964.46</v>
      </c>
      <c r="D185" s="7">
        <v>2164.8861000000002</v>
      </c>
      <c r="E185" s="7">
        <v>2074.6886</v>
      </c>
      <c r="F185" s="25">
        <v>2255.1775443917641</v>
      </c>
    </row>
    <row r="186" spans="1:6" x14ac:dyDescent="0.3">
      <c r="A186" s="2">
        <v>41540</v>
      </c>
      <c r="B186" s="7">
        <v>26.978100000000001</v>
      </c>
      <c r="C186" s="7">
        <v>961.66</v>
      </c>
      <c r="D186" s="7">
        <v>2154.6754000000001</v>
      </c>
      <c r="E186" s="7">
        <v>2065.2730999999999</v>
      </c>
      <c r="F186" s="25">
        <v>2255.1925789087268</v>
      </c>
    </row>
    <row r="187" spans="1:6" x14ac:dyDescent="0.3">
      <c r="A187" s="2">
        <v>41541</v>
      </c>
      <c r="B187" s="7">
        <v>27.004899999999999</v>
      </c>
      <c r="C187" s="7">
        <v>960.17</v>
      </c>
      <c r="D187" s="7">
        <v>2149.3004999999998</v>
      </c>
      <c r="E187" s="7">
        <v>2062.2694000000001</v>
      </c>
      <c r="F187" s="25">
        <v>2255.1982168901736</v>
      </c>
    </row>
    <row r="188" spans="1:6" x14ac:dyDescent="0.3">
      <c r="A188" s="2">
        <v>41542</v>
      </c>
      <c r="B188" s="7">
        <v>27.004899999999999</v>
      </c>
      <c r="C188" s="7">
        <v>958.61</v>
      </c>
      <c r="D188" s="7">
        <v>2143.4807000000001</v>
      </c>
      <c r="E188" s="7">
        <v>2058.1934999999999</v>
      </c>
      <c r="F188" s="25">
        <v>2255.2038548857158</v>
      </c>
    </row>
    <row r="189" spans="1:6" x14ac:dyDescent="0.3">
      <c r="A189" s="2">
        <v>41543</v>
      </c>
      <c r="B189" s="7">
        <v>27.099</v>
      </c>
      <c r="C189" s="7">
        <v>961.67</v>
      </c>
      <c r="D189" s="7">
        <v>2151.3643000000002</v>
      </c>
      <c r="E189" s="7">
        <v>2066.5450999999998</v>
      </c>
      <c r="F189" s="25">
        <v>2255.2088664498378</v>
      </c>
    </row>
    <row r="190" spans="1:6" x14ac:dyDescent="0.3">
      <c r="A190" s="2">
        <v>41544</v>
      </c>
      <c r="B190" s="7">
        <v>27.0318</v>
      </c>
      <c r="C190" s="7">
        <v>958.42</v>
      </c>
      <c r="D190" s="7">
        <v>2142.721</v>
      </c>
      <c r="E190" s="7">
        <v>2058.5832</v>
      </c>
      <c r="F190" s="25">
        <v>2255.2138780250966</v>
      </c>
    </row>
    <row r="191" spans="1:6" x14ac:dyDescent="0.3">
      <c r="A191" s="2">
        <v>41547</v>
      </c>
      <c r="B191" s="7">
        <v>26.924299999999999</v>
      </c>
      <c r="C191" s="7">
        <v>953.72</v>
      </c>
      <c r="D191" s="7">
        <v>2129.9</v>
      </c>
      <c r="E191" s="7">
        <v>2048.1958</v>
      </c>
      <c r="F191" s="25">
        <v>2255.2289127842837</v>
      </c>
    </row>
    <row r="192" spans="1:6" x14ac:dyDescent="0.3">
      <c r="A192" s="2">
        <v>41548</v>
      </c>
      <c r="B192" s="7">
        <v>27.0184</v>
      </c>
      <c r="C192" s="7">
        <v>960.61</v>
      </c>
      <c r="D192" s="7">
        <v>2147.0801999999999</v>
      </c>
      <c r="E192" s="7">
        <v>2067.0111999999999</v>
      </c>
      <c r="F192" s="25">
        <v>2255.2326714991382</v>
      </c>
    </row>
    <row r="193" spans="1:6" x14ac:dyDescent="0.3">
      <c r="A193" s="2">
        <v>41549</v>
      </c>
      <c r="B193" s="7">
        <v>27.0184</v>
      </c>
      <c r="C193" s="7">
        <v>960.21</v>
      </c>
      <c r="D193" s="7">
        <v>2146.0630999999998</v>
      </c>
      <c r="E193" s="7">
        <v>2065.1878999999999</v>
      </c>
      <c r="F193" s="25">
        <v>2255.2376831272973</v>
      </c>
    </row>
    <row r="194" spans="1:6" x14ac:dyDescent="0.3">
      <c r="A194" s="2">
        <v>41550</v>
      </c>
      <c r="B194" s="7">
        <v>26.8842</v>
      </c>
      <c r="C194" s="7">
        <v>953</v>
      </c>
      <c r="D194" s="7">
        <v>2126.7991000000002</v>
      </c>
      <c r="E194" s="7">
        <v>2046.4014999999999</v>
      </c>
      <c r="F194" s="25">
        <v>2255.2420683116811</v>
      </c>
    </row>
    <row r="195" spans="1:6" x14ac:dyDescent="0.3">
      <c r="A195" s="2">
        <v>41551</v>
      </c>
      <c r="B195" s="7">
        <v>27.0855</v>
      </c>
      <c r="C195" s="7">
        <v>959.21</v>
      </c>
      <c r="D195" s="7">
        <v>2141.8688000000002</v>
      </c>
      <c r="E195" s="7">
        <v>2061.2073</v>
      </c>
      <c r="F195" s="25">
        <v>2255.2470799607217</v>
      </c>
    </row>
    <row r="196" spans="1:6" x14ac:dyDescent="0.3">
      <c r="A196" s="2">
        <v>41554</v>
      </c>
      <c r="B196" s="7">
        <v>27.045200000000001</v>
      </c>
      <c r="C196" s="7">
        <v>951.86</v>
      </c>
      <c r="D196" s="7">
        <v>2123.6581000000001</v>
      </c>
      <c r="E196" s="7">
        <v>2042.7309</v>
      </c>
      <c r="F196" s="25">
        <v>2255.2621149412548</v>
      </c>
    </row>
    <row r="197" spans="1:6" x14ac:dyDescent="0.3">
      <c r="A197" s="2">
        <v>41555</v>
      </c>
      <c r="B197" s="7">
        <v>26.5884</v>
      </c>
      <c r="C197" s="7">
        <v>941.31</v>
      </c>
      <c r="D197" s="7">
        <v>2098.1147000000001</v>
      </c>
      <c r="E197" s="7">
        <v>2015.3933999999999</v>
      </c>
      <c r="F197" s="25">
        <v>2255.2671266348434</v>
      </c>
    </row>
    <row r="198" spans="1:6" x14ac:dyDescent="0.3">
      <c r="A198" s="2">
        <v>41556</v>
      </c>
      <c r="B198" s="7">
        <v>26.615300000000001</v>
      </c>
      <c r="C198" s="7">
        <v>942</v>
      </c>
      <c r="D198" s="7">
        <v>2099.5264000000002</v>
      </c>
      <c r="E198" s="7">
        <v>2014.5948000000001</v>
      </c>
      <c r="F198" s="25">
        <v>2255.2721383395692</v>
      </c>
    </row>
    <row r="199" spans="1:6" x14ac:dyDescent="0.3">
      <c r="A199" s="2">
        <v>41557</v>
      </c>
      <c r="B199" s="7">
        <v>27.125800000000002</v>
      </c>
      <c r="C199" s="7">
        <v>961.85</v>
      </c>
      <c r="D199" s="7">
        <v>2145.6876000000002</v>
      </c>
      <c r="E199" s="7">
        <v>2059.4783000000002</v>
      </c>
      <c r="F199" s="25">
        <v>2255.2777765199148</v>
      </c>
    </row>
    <row r="200" spans="1:6" x14ac:dyDescent="0.3">
      <c r="A200" s="2">
        <v>41558</v>
      </c>
      <c r="B200" s="7">
        <v>27.206499999999998</v>
      </c>
      <c r="C200" s="7">
        <v>967.47</v>
      </c>
      <c r="D200" s="7">
        <v>2159.1840000000002</v>
      </c>
      <c r="E200" s="7">
        <v>2074.0693000000001</v>
      </c>
      <c r="F200" s="25">
        <v>2255.2834147143558</v>
      </c>
    </row>
    <row r="201" spans="1:6" x14ac:dyDescent="0.3">
      <c r="A201" s="2">
        <v>41561</v>
      </c>
      <c r="B201" s="7">
        <v>27.394500000000001</v>
      </c>
      <c r="C201" s="7">
        <v>970.45</v>
      </c>
      <c r="D201" s="7">
        <v>2167.982</v>
      </c>
      <c r="E201" s="7">
        <v>2082.6916999999999</v>
      </c>
      <c r="F201" s="25">
        <v>2255.3022087428117</v>
      </c>
    </row>
    <row r="202" spans="1:6" x14ac:dyDescent="0.3">
      <c r="A202" s="2">
        <v>41562</v>
      </c>
      <c r="B202" s="7">
        <v>27.152699999999999</v>
      </c>
      <c r="C202" s="7">
        <v>964.87</v>
      </c>
      <c r="D202" s="7">
        <v>2152.6752000000001</v>
      </c>
      <c r="E202" s="7">
        <v>2067.5037000000002</v>
      </c>
      <c r="F202" s="25">
        <v>2255.3084734711692</v>
      </c>
    </row>
    <row r="203" spans="1:6" x14ac:dyDescent="0.3">
      <c r="A203" s="2">
        <v>41563</v>
      </c>
      <c r="B203" s="7">
        <v>27.488600000000002</v>
      </c>
      <c r="C203" s="7">
        <v>977.3</v>
      </c>
      <c r="D203" s="7">
        <v>2182.6826999999998</v>
      </c>
      <c r="E203" s="7">
        <v>2095.962</v>
      </c>
      <c r="F203" s="25">
        <v>2255.3147382169291</v>
      </c>
    </row>
    <row r="204" spans="1:6" x14ac:dyDescent="0.3">
      <c r="A204" s="2">
        <v>41564</v>
      </c>
      <c r="B204" s="7">
        <v>27.6633</v>
      </c>
      <c r="C204" s="7">
        <v>981.14</v>
      </c>
      <c r="D204" s="7">
        <v>2197.5093000000002</v>
      </c>
      <c r="E204" s="7">
        <v>2111.4279000000001</v>
      </c>
      <c r="F204" s="25">
        <v>2255.3216294564068</v>
      </c>
    </row>
    <row r="205" spans="1:6" x14ac:dyDescent="0.3">
      <c r="A205" s="2">
        <v>41565</v>
      </c>
      <c r="B205" s="7">
        <v>27.636399999999998</v>
      </c>
      <c r="C205" s="7">
        <v>983.43</v>
      </c>
      <c r="D205" s="7">
        <v>2211.9544999999998</v>
      </c>
      <c r="E205" s="7">
        <v>2126.4027999999998</v>
      </c>
      <c r="F205" s="25">
        <v>2255.327894238711</v>
      </c>
    </row>
    <row r="206" spans="1:6" x14ac:dyDescent="0.3">
      <c r="A206" s="2">
        <v>41568</v>
      </c>
      <c r="B206" s="7">
        <v>27.6633</v>
      </c>
      <c r="C206" s="7">
        <v>983.99</v>
      </c>
      <c r="D206" s="7">
        <v>2212.1875</v>
      </c>
      <c r="E206" s="7">
        <v>2126.1066999999998</v>
      </c>
      <c r="F206" s="25">
        <v>2255.3466886378296</v>
      </c>
    </row>
    <row r="207" spans="1:6" x14ac:dyDescent="0.3">
      <c r="A207" s="2">
        <v>41569</v>
      </c>
      <c r="B207" s="7">
        <v>27.730399999999999</v>
      </c>
      <c r="C207" s="7">
        <v>985.79</v>
      </c>
      <c r="D207" s="7">
        <v>2224.8798999999999</v>
      </c>
      <c r="E207" s="7">
        <v>2137.5198999999998</v>
      </c>
      <c r="F207" s="25">
        <v>2255.3523270045512</v>
      </c>
    </row>
    <row r="208" spans="1:6" x14ac:dyDescent="0.3">
      <c r="A208" s="2">
        <v>41570</v>
      </c>
      <c r="B208" s="7">
        <v>27.6767</v>
      </c>
      <c r="C208" s="7">
        <v>984.41</v>
      </c>
      <c r="D208" s="7">
        <v>2214.3957999999998</v>
      </c>
      <c r="E208" s="7">
        <v>2127.0900999999999</v>
      </c>
      <c r="F208" s="25">
        <v>2255.357338898611</v>
      </c>
    </row>
    <row r="209" spans="1:6" x14ac:dyDescent="0.3">
      <c r="A209" s="2">
        <v>41571</v>
      </c>
      <c r="B209" s="7">
        <v>27.730399999999999</v>
      </c>
      <c r="C209" s="7">
        <v>985.99</v>
      </c>
      <c r="D209" s="7">
        <v>2221.6406999999999</v>
      </c>
      <c r="E209" s="7">
        <v>2135.1995000000002</v>
      </c>
      <c r="F209" s="25">
        <v>2255.3623508038086</v>
      </c>
    </row>
    <row r="210" spans="1:6" x14ac:dyDescent="0.3">
      <c r="A210" s="2">
        <v>41572</v>
      </c>
      <c r="B210" s="7">
        <v>27.797599999999999</v>
      </c>
      <c r="C210" s="7">
        <v>987.76</v>
      </c>
      <c r="D210" s="7">
        <v>2231.4043000000001</v>
      </c>
      <c r="E210" s="7">
        <v>2142.9650999999999</v>
      </c>
      <c r="F210" s="25">
        <v>2255.3673627201438</v>
      </c>
    </row>
    <row r="211" spans="1:6" x14ac:dyDescent="0.3">
      <c r="A211" s="2">
        <v>41575</v>
      </c>
      <c r="B211" s="7">
        <v>27.905100000000001</v>
      </c>
      <c r="C211" s="7">
        <v>988.36</v>
      </c>
      <c r="D211" s="7">
        <v>2234.3881999999999</v>
      </c>
      <c r="E211" s="7">
        <v>2144.373</v>
      </c>
      <c r="F211" s="25">
        <v>2255.382398502562</v>
      </c>
    </row>
    <row r="212" spans="1:6" x14ac:dyDescent="0.3">
      <c r="A212" s="2">
        <v>41576</v>
      </c>
      <c r="B212" s="7">
        <v>27.918500000000002</v>
      </c>
      <c r="C212" s="7">
        <v>989.86</v>
      </c>
      <c r="D212" s="7">
        <v>2246.9881</v>
      </c>
      <c r="E212" s="7">
        <v>2155.1615999999999</v>
      </c>
      <c r="F212" s="25">
        <v>2255.3874104634474</v>
      </c>
    </row>
    <row r="213" spans="1:6" x14ac:dyDescent="0.3">
      <c r="A213" s="2">
        <v>41577</v>
      </c>
      <c r="B213" s="7">
        <v>27.918500000000002</v>
      </c>
      <c r="C213" s="7">
        <v>988.75</v>
      </c>
      <c r="D213" s="7">
        <v>2236.2076000000002</v>
      </c>
      <c r="E213" s="7">
        <v>2142.4196999999999</v>
      </c>
      <c r="F213" s="25">
        <v>2255.3924224354705</v>
      </c>
    </row>
    <row r="214" spans="1:6" x14ac:dyDescent="0.3">
      <c r="A214" s="2">
        <v>41578</v>
      </c>
      <c r="B214" s="7">
        <v>27.837900000000001</v>
      </c>
      <c r="C214" s="7">
        <v>987.9</v>
      </c>
      <c r="D214" s="7">
        <v>2227.7964000000002</v>
      </c>
      <c r="E214" s="7">
        <v>2134.9711000000002</v>
      </c>
      <c r="F214" s="25">
        <v>2255.3974344186313</v>
      </c>
    </row>
    <row r="215" spans="1:6" x14ac:dyDescent="0.3">
      <c r="A215" s="2">
        <v>41579</v>
      </c>
      <c r="B215" s="7">
        <v>27.918500000000002</v>
      </c>
      <c r="C215" s="7">
        <v>989.58</v>
      </c>
      <c r="D215" s="7">
        <v>2234.2658999999999</v>
      </c>
      <c r="E215" s="7">
        <v>2139.4906000000001</v>
      </c>
      <c r="F215" s="25">
        <v>2255.4018199136426</v>
      </c>
    </row>
    <row r="216" spans="1:6" x14ac:dyDescent="0.3">
      <c r="A216" s="2">
        <v>41582</v>
      </c>
      <c r="B216" s="7">
        <v>27.9588</v>
      </c>
      <c r="C216" s="7">
        <v>991.41</v>
      </c>
      <c r="D216" s="7">
        <v>2242.2654000000002</v>
      </c>
      <c r="E216" s="7">
        <v>2149.0888</v>
      </c>
      <c r="F216" s="25">
        <v>2255.4168559257755</v>
      </c>
    </row>
    <row r="217" spans="1:6" x14ac:dyDescent="0.3">
      <c r="A217" s="2">
        <v>41583</v>
      </c>
      <c r="B217" s="7">
        <v>27.9588</v>
      </c>
      <c r="C217" s="7">
        <v>991.14</v>
      </c>
      <c r="D217" s="7">
        <v>2236.2181999999998</v>
      </c>
      <c r="E217" s="7">
        <v>2142.8467000000001</v>
      </c>
      <c r="F217" s="25">
        <v>2255.4218679632331</v>
      </c>
    </row>
    <row r="218" spans="1:6" x14ac:dyDescent="0.3">
      <c r="A218" s="2">
        <v>41584</v>
      </c>
      <c r="B218" s="7">
        <v>27.8917</v>
      </c>
      <c r="C218" s="7">
        <v>992.45</v>
      </c>
      <c r="D218" s="7">
        <v>2246.9904000000001</v>
      </c>
      <c r="E218" s="7">
        <v>2149.5943000000002</v>
      </c>
      <c r="F218" s="25">
        <v>2255.4268800118284</v>
      </c>
    </row>
    <row r="219" spans="1:6" x14ac:dyDescent="0.3">
      <c r="A219" s="2">
        <v>41585</v>
      </c>
      <c r="B219" s="7">
        <v>27.785499999999999</v>
      </c>
      <c r="C219" s="7">
        <v>988.69</v>
      </c>
      <c r="D219" s="7">
        <v>2217.8537000000001</v>
      </c>
      <c r="E219" s="7">
        <v>2119.5165000000002</v>
      </c>
      <c r="F219" s="25">
        <v>2255.4318920715618</v>
      </c>
    </row>
    <row r="220" spans="1:6" x14ac:dyDescent="0.3">
      <c r="A220" s="2">
        <v>41586</v>
      </c>
      <c r="B220" s="7">
        <v>27.931999999999999</v>
      </c>
      <c r="C220" s="7">
        <v>992.94</v>
      </c>
      <c r="D220" s="7">
        <v>2247.6671999999999</v>
      </c>
      <c r="E220" s="7">
        <v>2148.6921000000002</v>
      </c>
      <c r="F220" s="25">
        <v>2255.4369041424329</v>
      </c>
    </row>
    <row r="221" spans="1:6" x14ac:dyDescent="0.3">
      <c r="A221" s="2">
        <v>41589</v>
      </c>
      <c r="B221" s="7">
        <v>27.985700000000001</v>
      </c>
      <c r="C221" s="7">
        <v>993.73</v>
      </c>
      <c r="D221" s="7">
        <v>2249.2921000000001</v>
      </c>
      <c r="E221" s="7">
        <v>2151.0913999999998</v>
      </c>
      <c r="F221" s="25">
        <v>2255.4519403884606</v>
      </c>
    </row>
    <row r="222" spans="1:6" x14ac:dyDescent="0.3">
      <c r="A222" s="2">
        <v>41590</v>
      </c>
      <c r="B222" s="7">
        <v>27.918500000000002</v>
      </c>
      <c r="C222" s="7">
        <v>993.32</v>
      </c>
      <c r="D222" s="7">
        <v>2244.1181000000001</v>
      </c>
      <c r="E222" s="7">
        <v>2146.8719999999998</v>
      </c>
      <c r="F222" s="25">
        <v>2255.4569525038837</v>
      </c>
    </row>
    <row r="223" spans="1:6" x14ac:dyDescent="0.3">
      <c r="A223" s="2">
        <v>41591</v>
      </c>
      <c r="B223" s="7">
        <v>28.012599999999999</v>
      </c>
      <c r="C223" s="7">
        <v>994.42</v>
      </c>
      <c r="D223" s="7">
        <v>2262.9472999999998</v>
      </c>
      <c r="E223" s="7">
        <v>2166.0560999999998</v>
      </c>
      <c r="F223" s="25">
        <v>2255.461964630445</v>
      </c>
    </row>
    <row r="224" spans="1:6" x14ac:dyDescent="0.3">
      <c r="A224" s="2">
        <v>41592</v>
      </c>
      <c r="B224" s="7">
        <v>27.9588</v>
      </c>
      <c r="C224" s="7">
        <v>993.45</v>
      </c>
      <c r="D224" s="7">
        <v>2274.3191000000002</v>
      </c>
      <c r="E224" s="7">
        <v>2175.7842999999998</v>
      </c>
      <c r="F224" s="25">
        <v>2255.4669767681444</v>
      </c>
    </row>
    <row r="225" spans="1:6" x14ac:dyDescent="0.3">
      <c r="A225" s="2">
        <v>41593</v>
      </c>
      <c r="B225" s="7">
        <v>28.065000000000001</v>
      </c>
      <c r="C225" s="7">
        <v>996.79</v>
      </c>
      <c r="D225" s="7">
        <v>2283.9398000000001</v>
      </c>
      <c r="E225" s="7">
        <v>2185.0554000000002</v>
      </c>
      <c r="F225" s="25">
        <v>2255.4726154355862</v>
      </c>
    </row>
    <row r="226" spans="1:6" x14ac:dyDescent="0.3">
      <c r="A226" s="2">
        <v>41596</v>
      </c>
      <c r="B226" s="7">
        <v>28.063600000000001</v>
      </c>
      <c r="C226" s="7">
        <v>995.21</v>
      </c>
      <c r="D226" s="7">
        <v>2275.6042000000002</v>
      </c>
      <c r="E226" s="7">
        <v>2174.3863000000001</v>
      </c>
      <c r="F226" s="25">
        <v>2255.489531480202</v>
      </c>
    </row>
    <row r="227" spans="1:6" x14ac:dyDescent="0.3">
      <c r="A227" s="2">
        <v>41597</v>
      </c>
      <c r="B227" s="7">
        <v>28.026</v>
      </c>
      <c r="C227" s="7">
        <v>994.24</v>
      </c>
      <c r="D227" s="7">
        <v>2271.3842</v>
      </c>
      <c r="E227" s="7">
        <v>2168.3227999999999</v>
      </c>
      <c r="F227" s="25">
        <v>2255.4951702040303</v>
      </c>
    </row>
    <row r="228" spans="1:6" x14ac:dyDescent="0.3">
      <c r="A228" s="2">
        <v>41598</v>
      </c>
      <c r="B228" s="7">
        <v>27.985700000000001</v>
      </c>
      <c r="C228" s="7">
        <v>992.63</v>
      </c>
      <c r="D228" s="7">
        <v>2263.2267999999999</v>
      </c>
      <c r="E228" s="7">
        <v>2161.1134000000002</v>
      </c>
      <c r="F228" s="25">
        <v>2255.5008089419557</v>
      </c>
    </row>
    <row r="229" spans="1:6" x14ac:dyDescent="0.3">
      <c r="A229" s="2">
        <v>41599</v>
      </c>
      <c r="B229" s="7">
        <v>28.079699999999999</v>
      </c>
      <c r="C229" s="7">
        <v>997.29</v>
      </c>
      <c r="D229" s="7">
        <v>2281.7664</v>
      </c>
      <c r="E229" s="7">
        <v>2181.4148</v>
      </c>
      <c r="F229" s="25">
        <v>2255.5064476939779</v>
      </c>
    </row>
    <row r="230" spans="1:6" x14ac:dyDescent="0.3">
      <c r="A230" s="2">
        <v>41600</v>
      </c>
      <c r="B230" s="7">
        <v>28.120100000000001</v>
      </c>
      <c r="C230" s="7">
        <v>1000.41</v>
      </c>
      <c r="D230" s="7">
        <v>2293.4045000000001</v>
      </c>
      <c r="E230" s="7">
        <v>2192.2768000000001</v>
      </c>
      <c r="F230" s="25">
        <v>2255.5120864600967</v>
      </c>
    </row>
    <row r="231" spans="1:6" x14ac:dyDescent="0.3">
      <c r="A231" s="2">
        <v>41603</v>
      </c>
      <c r="B231" s="7">
        <v>28.120100000000001</v>
      </c>
      <c r="C231" s="7">
        <v>1000.02</v>
      </c>
      <c r="D231" s="7">
        <v>2290.5522000000001</v>
      </c>
      <c r="E231" s="7">
        <v>2189.2820000000002</v>
      </c>
      <c r="F231" s="25">
        <v>2255.5290028007448</v>
      </c>
    </row>
    <row r="232" spans="1:6" x14ac:dyDescent="0.3">
      <c r="A232" s="2">
        <v>41604</v>
      </c>
      <c r="B232" s="7">
        <v>28.120100000000001</v>
      </c>
      <c r="C232" s="7">
        <v>1000.22</v>
      </c>
      <c r="D232" s="7">
        <v>2291.1374000000001</v>
      </c>
      <c r="E232" s="7">
        <v>2192.0284999999999</v>
      </c>
      <c r="F232" s="25">
        <v>2255.5346416232514</v>
      </c>
    </row>
    <row r="233" spans="1:6" x14ac:dyDescent="0.3">
      <c r="A233" s="2">
        <v>41605</v>
      </c>
      <c r="B233" s="7">
        <v>28.173300000000001</v>
      </c>
      <c r="C233" s="7">
        <v>1001.77</v>
      </c>
      <c r="D233" s="7">
        <v>2297.3672999999999</v>
      </c>
      <c r="E233" s="7">
        <v>2198.6145999999999</v>
      </c>
      <c r="F233" s="25">
        <v>2255.5402804598552</v>
      </c>
    </row>
    <row r="234" spans="1:6" x14ac:dyDescent="0.3">
      <c r="A234" s="2">
        <v>41607</v>
      </c>
      <c r="B234" s="7">
        <v>28.241</v>
      </c>
      <c r="C234" s="7">
        <v>1001.12</v>
      </c>
      <c r="D234" s="7">
        <v>2295.6518999999998</v>
      </c>
      <c r="E234" s="7">
        <v>2197.1826999999998</v>
      </c>
      <c r="F234" s="25">
        <v>2255.5515581612576</v>
      </c>
    </row>
    <row r="235" spans="1:6" x14ac:dyDescent="0.3">
      <c r="A235" s="2">
        <v>41610</v>
      </c>
      <c r="B235" s="7">
        <v>28.214099999999998</v>
      </c>
      <c r="C235" s="7">
        <v>1000.54</v>
      </c>
      <c r="D235" s="7">
        <v>2289.5099</v>
      </c>
      <c r="E235" s="7">
        <v>2190.1745999999998</v>
      </c>
      <c r="F235" s="25">
        <v>2255.5647155453466</v>
      </c>
    </row>
    <row r="236" spans="1:6" x14ac:dyDescent="0.3">
      <c r="A236" s="2">
        <v>41611</v>
      </c>
      <c r="B236" s="7">
        <v>28.1738</v>
      </c>
      <c r="C236" s="7">
        <v>999.56</v>
      </c>
      <c r="D236" s="7">
        <v>2282.3272000000002</v>
      </c>
      <c r="E236" s="7">
        <v>2182.9112</v>
      </c>
      <c r="F236" s="25">
        <v>2255.5703544571352</v>
      </c>
    </row>
    <row r="237" spans="1:6" x14ac:dyDescent="0.3">
      <c r="A237" s="2">
        <v>41612</v>
      </c>
      <c r="B237" s="7">
        <v>28.160399999999999</v>
      </c>
      <c r="C237" s="7">
        <v>998.87</v>
      </c>
      <c r="D237" s="7">
        <v>2279.9432999999999</v>
      </c>
      <c r="E237" s="7">
        <v>2180.9337</v>
      </c>
      <c r="F237" s="25">
        <v>2255.5759933830209</v>
      </c>
    </row>
    <row r="238" spans="1:6" x14ac:dyDescent="0.3">
      <c r="A238" s="2">
        <v>41613</v>
      </c>
      <c r="B238" s="7">
        <v>28.079699999999999</v>
      </c>
      <c r="C238" s="7">
        <v>996.58</v>
      </c>
      <c r="D238" s="7">
        <v>2270.1228000000001</v>
      </c>
      <c r="E238" s="7">
        <v>2173.6212</v>
      </c>
      <c r="F238" s="25">
        <v>2255.5816323230042</v>
      </c>
    </row>
    <row r="239" spans="1:6" x14ac:dyDescent="0.3">
      <c r="A239" s="2">
        <v>41614</v>
      </c>
      <c r="B239" s="7">
        <v>28.281300000000002</v>
      </c>
      <c r="C239" s="7">
        <v>1003.19</v>
      </c>
      <c r="D239" s="7">
        <v>2295.8440999999998</v>
      </c>
      <c r="E239" s="7">
        <v>2196.1444000000001</v>
      </c>
      <c r="F239" s="25">
        <v>2255.5872712770847</v>
      </c>
    </row>
    <row r="240" spans="1:6" x14ac:dyDescent="0.3">
      <c r="A240" s="2">
        <v>41617</v>
      </c>
      <c r="B240" s="7">
        <v>28.294699999999999</v>
      </c>
      <c r="C240" s="7">
        <v>1004.18</v>
      </c>
      <c r="D240" s="7">
        <v>2300.1142</v>
      </c>
      <c r="E240" s="7">
        <v>2199.7887000000001</v>
      </c>
      <c r="F240" s="25">
        <v>2255.6041881816191</v>
      </c>
    </row>
    <row r="241" spans="1:6" x14ac:dyDescent="0.3">
      <c r="A241" s="2">
        <v>41618</v>
      </c>
      <c r="B241" s="7">
        <v>28.241</v>
      </c>
      <c r="C241" s="7">
        <v>1003.23</v>
      </c>
      <c r="D241" s="7">
        <v>2292.8155999999999</v>
      </c>
      <c r="E241" s="7">
        <v>2192.4319999999998</v>
      </c>
      <c r="F241" s="25">
        <v>2255.6098271920891</v>
      </c>
    </row>
    <row r="242" spans="1:6" x14ac:dyDescent="0.3">
      <c r="A242" s="2">
        <v>41619</v>
      </c>
      <c r="B242" s="7">
        <v>28.0932</v>
      </c>
      <c r="C242" s="7">
        <v>997.32</v>
      </c>
      <c r="D242" s="7">
        <v>2267.1145999999999</v>
      </c>
      <c r="E242" s="7">
        <v>2165.9065999999998</v>
      </c>
      <c r="F242" s="25">
        <v>2255.6154662166568</v>
      </c>
    </row>
    <row r="243" spans="1:6" x14ac:dyDescent="0.3">
      <c r="A243" s="2">
        <v>41620</v>
      </c>
      <c r="B243" s="7">
        <v>28.066299999999998</v>
      </c>
      <c r="C243" s="7">
        <v>995.22</v>
      </c>
      <c r="D243" s="7">
        <v>2259.1752000000001</v>
      </c>
      <c r="E243" s="7">
        <v>2160.6237999999998</v>
      </c>
      <c r="F243" s="25">
        <v>2255.6204786954709</v>
      </c>
    </row>
    <row r="244" spans="1:6" x14ac:dyDescent="0.3">
      <c r="A244" s="2">
        <v>41621</v>
      </c>
      <c r="B244" s="7">
        <v>28.120100000000001</v>
      </c>
      <c r="C244" s="7">
        <v>995.31</v>
      </c>
      <c r="D244" s="7">
        <v>2258.9917</v>
      </c>
      <c r="E244" s="7">
        <v>2162.1568000000002</v>
      </c>
      <c r="F244" s="25">
        <v>2255.6261177466672</v>
      </c>
    </row>
    <row r="245" spans="1:6" x14ac:dyDescent="0.3">
      <c r="A245" s="2">
        <v>41624</v>
      </c>
      <c r="B245" s="7">
        <v>28.214099999999998</v>
      </c>
      <c r="C245" s="7">
        <v>1000.26</v>
      </c>
      <c r="D245" s="7">
        <v>2273.2973000000002</v>
      </c>
      <c r="E245" s="7">
        <v>2176.6961999999999</v>
      </c>
      <c r="F245" s="25">
        <v>2255.641155254119</v>
      </c>
    </row>
    <row r="246" spans="1:6" x14ac:dyDescent="0.3">
      <c r="A246" s="2">
        <v>41625</v>
      </c>
      <c r="B246" s="7">
        <v>28.1738</v>
      </c>
      <c r="C246" s="7">
        <v>998.87</v>
      </c>
      <c r="D246" s="7">
        <v>2266.2656000000002</v>
      </c>
      <c r="E246" s="7">
        <v>2171.3128000000002</v>
      </c>
      <c r="F246" s="25">
        <v>2255.6467943570069</v>
      </c>
    </row>
    <row r="247" spans="1:6" x14ac:dyDescent="0.3">
      <c r="A247" s="2">
        <v>41626</v>
      </c>
      <c r="B247" s="7">
        <v>28.361899999999999</v>
      </c>
      <c r="C247" s="7">
        <v>1008.71</v>
      </c>
      <c r="D247" s="7">
        <v>2304.0373</v>
      </c>
      <c r="E247" s="7">
        <v>2205.3665999999998</v>
      </c>
      <c r="F247" s="25">
        <v>2255.6524334739925</v>
      </c>
    </row>
    <row r="248" spans="1:6" x14ac:dyDescent="0.3">
      <c r="A248" s="2">
        <v>41627</v>
      </c>
      <c r="B248" s="7">
        <v>28.428599999999999</v>
      </c>
      <c r="C248" s="7">
        <v>1009.13</v>
      </c>
      <c r="D248" s="7">
        <v>2303.0212999999999</v>
      </c>
      <c r="E248" s="7">
        <v>2202.0479999999998</v>
      </c>
      <c r="F248" s="25">
        <v>2255.6580726050761</v>
      </c>
    </row>
    <row r="249" spans="1:6" x14ac:dyDescent="0.3">
      <c r="A249" s="2">
        <v>41628</v>
      </c>
      <c r="B249" s="7">
        <v>28.552199999999999</v>
      </c>
      <c r="C249" s="7">
        <v>1013.39</v>
      </c>
      <c r="D249" s="7">
        <v>2314.1190000000001</v>
      </c>
      <c r="E249" s="7">
        <v>2216.5753</v>
      </c>
      <c r="F249" s="25">
        <v>2255.6637117502573</v>
      </c>
    </row>
    <row r="250" spans="1:6" x14ac:dyDescent="0.3">
      <c r="A250" s="2">
        <v>41631</v>
      </c>
      <c r="B250" s="7">
        <v>28.677099999999999</v>
      </c>
      <c r="C250" s="7">
        <v>1017.06</v>
      </c>
      <c r="D250" s="7">
        <v>2326.7773999999999</v>
      </c>
      <c r="E250" s="7">
        <v>2229.6588000000002</v>
      </c>
      <c r="F250" s="25">
        <v>2255.6806292280953</v>
      </c>
    </row>
    <row r="251" spans="1:6" x14ac:dyDescent="0.3">
      <c r="A251" s="2">
        <v>41632</v>
      </c>
      <c r="B251" s="7">
        <v>28.7286</v>
      </c>
      <c r="C251" s="7">
        <v>1018.24</v>
      </c>
      <c r="D251" s="7">
        <v>2333.7015000000001</v>
      </c>
      <c r="E251" s="7">
        <v>2236.8256000000001</v>
      </c>
      <c r="F251" s="25">
        <v>2255.686268429668</v>
      </c>
    </row>
    <row r="252" spans="1:6" x14ac:dyDescent="0.3">
      <c r="A252" s="2">
        <v>41634</v>
      </c>
      <c r="B252" s="7">
        <v>28.756399999999999</v>
      </c>
      <c r="C252" s="7">
        <v>1020.58</v>
      </c>
      <c r="D252" s="7">
        <v>2344.7822999999999</v>
      </c>
      <c r="E252" s="7">
        <v>2245.9733999999999</v>
      </c>
      <c r="F252" s="25">
        <v>2255.6962937019721</v>
      </c>
    </row>
    <row r="253" spans="1:6" x14ac:dyDescent="0.3">
      <c r="A253" s="2">
        <v>41635</v>
      </c>
      <c r="B253" s="7">
        <v>28.784199999999998</v>
      </c>
      <c r="C253" s="7">
        <v>1020.79</v>
      </c>
      <c r="D253" s="7">
        <v>2344.4265</v>
      </c>
      <c r="E253" s="7">
        <v>2245.4695999999999</v>
      </c>
      <c r="F253" s="25">
        <v>2255.7013063604027</v>
      </c>
    </row>
    <row r="254" spans="1:6" x14ac:dyDescent="0.3">
      <c r="A254" s="2">
        <v>41638</v>
      </c>
      <c r="B254" s="7">
        <v>28.784199999999998</v>
      </c>
      <c r="C254" s="7">
        <v>1020.77</v>
      </c>
      <c r="D254" s="7">
        <v>2344.1795999999999</v>
      </c>
      <c r="E254" s="7">
        <v>2245.5697</v>
      </c>
      <c r="F254" s="25">
        <v>2255.716344369112</v>
      </c>
    </row>
    <row r="255" spans="1:6" x14ac:dyDescent="0.3">
      <c r="A255" s="2">
        <v>41639</v>
      </c>
      <c r="B255" s="7">
        <v>28.825900000000001</v>
      </c>
      <c r="C255" s="7">
        <v>1021.68</v>
      </c>
      <c r="D255" s="7">
        <v>2353.6124</v>
      </c>
      <c r="E255" s="7">
        <v>2254.6648</v>
      </c>
      <c r="F255" s="25">
        <v>2255.7213570720996</v>
      </c>
    </row>
    <row r="256" spans="1:6" x14ac:dyDescent="0.3">
      <c r="A256" s="2">
        <v>41641</v>
      </c>
      <c r="B256" s="7">
        <v>28.7425</v>
      </c>
      <c r="C256" s="7">
        <v>1019.7</v>
      </c>
      <c r="D256" s="7">
        <v>2333.0884000000001</v>
      </c>
      <c r="E256" s="7">
        <v>2234.6111999999998</v>
      </c>
      <c r="F256" s="25">
        <v>2255.7301293218216</v>
      </c>
    </row>
    <row r="257" spans="1:6" x14ac:dyDescent="0.3">
      <c r="A257" s="2">
        <v>41642</v>
      </c>
      <c r="B257" s="7">
        <v>28.7425</v>
      </c>
      <c r="C257" s="7">
        <v>1021.02</v>
      </c>
      <c r="D257" s="7">
        <v>2332.3859000000002</v>
      </c>
      <c r="E257" s="7">
        <v>2235.5009</v>
      </c>
      <c r="F257" s="25">
        <v>2255.7351420554423</v>
      </c>
    </row>
    <row r="258" spans="1:6" x14ac:dyDescent="0.3">
      <c r="A258" s="2">
        <v>41645</v>
      </c>
      <c r="B258" s="7">
        <v>28.784199999999998</v>
      </c>
      <c r="C258" s="7">
        <v>1021.15</v>
      </c>
      <c r="D258" s="7">
        <v>2326.5644000000002</v>
      </c>
      <c r="E258" s="7">
        <v>2228.5538000000001</v>
      </c>
      <c r="F258" s="25">
        <v>2255.7501802897227</v>
      </c>
    </row>
    <row r="259" spans="1:6" x14ac:dyDescent="0.3">
      <c r="A259" s="2">
        <v>41646</v>
      </c>
      <c r="B259" s="7">
        <v>28.825900000000001</v>
      </c>
      <c r="C259" s="7">
        <v>1023.85</v>
      </c>
      <c r="D259" s="7">
        <v>2340.7375999999999</v>
      </c>
      <c r="E259" s="7">
        <v>2243.4636999999998</v>
      </c>
      <c r="F259" s="25">
        <v>2255.755193067901</v>
      </c>
    </row>
    <row r="260" spans="1:6" x14ac:dyDescent="0.3">
      <c r="A260" s="2">
        <v>41647</v>
      </c>
      <c r="B260" s="7">
        <v>28.825900000000001</v>
      </c>
      <c r="C260" s="7">
        <v>1023.91</v>
      </c>
      <c r="D260" s="7">
        <v>2340.9326000000001</v>
      </c>
      <c r="E260" s="7">
        <v>2244.4072000000001</v>
      </c>
      <c r="F260" s="25">
        <v>2255.7595792585539</v>
      </c>
    </row>
    <row r="261" spans="1:6" x14ac:dyDescent="0.3">
      <c r="A261" s="2">
        <v>41648</v>
      </c>
      <c r="B261" s="7">
        <v>28.8536</v>
      </c>
      <c r="C261" s="7">
        <v>1024.27</v>
      </c>
      <c r="D261" s="7">
        <v>2341.7478999999998</v>
      </c>
      <c r="E261" s="7">
        <v>2245.4751999999999</v>
      </c>
      <c r="F261" s="25">
        <v>2255.7639654577356</v>
      </c>
    </row>
    <row r="262" spans="1:6" x14ac:dyDescent="0.3">
      <c r="A262" s="2">
        <v>41649</v>
      </c>
      <c r="B262" s="7">
        <v>28.895299999999999</v>
      </c>
      <c r="C262" s="7">
        <v>1025.3399999999999</v>
      </c>
      <c r="D262" s="7">
        <v>2347.1496000000002</v>
      </c>
      <c r="E262" s="7">
        <v>2252.4920000000002</v>
      </c>
      <c r="F262" s="25">
        <v>2255.7683516654461</v>
      </c>
    </row>
    <row r="263" spans="1:6" x14ac:dyDescent="0.3">
      <c r="A263" s="2">
        <v>41652</v>
      </c>
      <c r="B263" s="7">
        <v>28.770299999999999</v>
      </c>
      <c r="C263" s="7">
        <v>1021.8</v>
      </c>
      <c r="D263" s="7">
        <v>2317.8874999999998</v>
      </c>
      <c r="E263" s="7">
        <v>2223.8395</v>
      </c>
      <c r="F263" s="25">
        <v>2255.7815103141638</v>
      </c>
    </row>
    <row r="264" spans="1:6" x14ac:dyDescent="0.3">
      <c r="A264" s="2">
        <v>41653</v>
      </c>
      <c r="B264" s="7">
        <v>28.923100000000002</v>
      </c>
      <c r="C264" s="7">
        <v>1026.3900000000001</v>
      </c>
      <c r="D264" s="7">
        <v>2342.9740000000002</v>
      </c>
      <c r="E264" s="7">
        <v>2249.0790999999999</v>
      </c>
      <c r="F264" s="25">
        <v>2255.7858965559894</v>
      </c>
    </row>
    <row r="265" spans="1:6" x14ac:dyDescent="0.3">
      <c r="A265" s="2">
        <v>41654</v>
      </c>
      <c r="B265" s="7">
        <v>28.937000000000001</v>
      </c>
      <c r="C265" s="7">
        <v>1026.8699999999999</v>
      </c>
      <c r="D265" s="7">
        <v>2355.1433999999999</v>
      </c>
      <c r="E265" s="7">
        <v>2260.7456000000002</v>
      </c>
      <c r="F265" s="25">
        <v>2255.7902828063438</v>
      </c>
    </row>
    <row r="266" spans="1:6" x14ac:dyDescent="0.3">
      <c r="A266" s="2">
        <v>41655</v>
      </c>
      <c r="B266" s="7">
        <v>28.923100000000002</v>
      </c>
      <c r="C266" s="7">
        <v>1027.04</v>
      </c>
      <c r="D266" s="7">
        <v>2352.0275999999999</v>
      </c>
      <c r="E266" s="7">
        <v>2258.6397999999999</v>
      </c>
      <c r="F266" s="25">
        <v>2255.794669065227</v>
      </c>
    </row>
    <row r="267" spans="1:6" x14ac:dyDescent="0.3">
      <c r="A267" s="2">
        <v>41656</v>
      </c>
      <c r="B267" s="7">
        <v>28.881399999999999</v>
      </c>
      <c r="C267" s="7">
        <v>1024.55</v>
      </c>
      <c r="D267" s="7">
        <v>2342.9081999999999</v>
      </c>
      <c r="E267" s="7">
        <v>2250.0455999999999</v>
      </c>
      <c r="F267" s="25">
        <v>2255.799055332639</v>
      </c>
    </row>
    <row r="268" spans="1:6" x14ac:dyDescent="0.3">
      <c r="A268" s="2">
        <v>41660</v>
      </c>
      <c r="B268" s="7">
        <v>28.923100000000002</v>
      </c>
      <c r="C268" s="7">
        <v>1026.6500000000001</v>
      </c>
      <c r="D268" s="7">
        <v>2349.4535000000001</v>
      </c>
      <c r="E268" s="7">
        <v>2257.2266</v>
      </c>
      <c r="F268" s="25">
        <v>2255.816600436403</v>
      </c>
    </row>
    <row r="269" spans="1:6" x14ac:dyDescent="0.3">
      <c r="A269" s="2">
        <v>41661</v>
      </c>
      <c r="B269" s="7">
        <v>28.923100000000002</v>
      </c>
      <c r="C269" s="7">
        <v>1027.1199999999999</v>
      </c>
      <c r="D269" s="7">
        <v>2351.098</v>
      </c>
      <c r="E269" s="7">
        <v>2260.8317999999999</v>
      </c>
      <c r="F269" s="25">
        <v>2255.8209867464593</v>
      </c>
    </row>
    <row r="270" spans="1:6" x14ac:dyDescent="0.3">
      <c r="A270" s="2">
        <v>41662</v>
      </c>
      <c r="B270" s="7">
        <v>28.756399999999999</v>
      </c>
      <c r="C270" s="7">
        <v>1021.73</v>
      </c>
      <c r="D270" s="7">
        <v>2330.2159000000001</v>
      </c>
      <c r="E270" s="7">
        <v>2241.2269999999999</v>
      </c>
      <c r="F270" s="25">
        <v>2255.8253730650445</v>
      </c>
    </row>
    <row r="271" spans="1:6" x14ac:dyDescent="0.3">
      <c r="A271" s="2">
        <v>41663</v>
      </c>
      <c r="B271" s="7">
        <v>28.2563</v>
      </c>
      <c r="C271" s="7">
        <v>1004.74</v>
      </c>
      <c r="D271" s="7">
        <v>2281.5925999999999</v>
      </c>
      <c r="E271" s="7">
        <v>2192.6322</v>
      </c>
      <c r="F271" s="25">
        <v>2255.8297593921584</v>
      </c>
    </row>
    <row r="272" spans="1:6" x14ac:dyDescent="0.3">
      <c r="A272" s="2">
        <v>41666</v>
      </c>
      <c r="B272" s="7">
        <v>28.172899999999998</v>
      </c>
      <c r="C272" s="7">
        <v>1000.75</v>
      </c>
      <c r="D272" s="7">
        <v>2270.5441000000001</v>
      </c>
      <c r="E272" s="7">
        <v>2179.2248</v>
      </c>
      <c r="F272" s="25">
        <v>2255.8429183990879</v>
      </c>
    </row>
    <row r="273" spans="1:6" x14ac:dyDescent="0.3">
      <c r="A273" s="2">
        <v>41667</v>
      </c>
      <c r="B273" s="7">
        <v>28.325800000000001</v>
      </c>
      <c r="C273" s="7">
        <v>1006.63</v>
      </c>
      <c r="D273" s="7">
        <v>2284.4929000000002</v>
      </c>
      <c r="E273" s="7">
        <v>2194.5835999999999</v>
      </c>
      <c r="F273" s="25">
        <v>2255.8473047603179</v>
      </c>
    </row>
    <row r="274" spans="1:6" x14ac:dyDescent="0.3">
      <c r="A274" s="2">
        <v>41668</v>
      </c>
      <c r="B274" s="7">
        <v>28.1035</v>
      </c>
      <c r="C274" s="7">
        <v>997.25</v>
      </c>
      <c r="D274" s="7">
        <v>2261.4047999999998</v>
      </c>
      <c r="E274" s="7">
        <v>2171.8265999999999</v>
      </c>
      <c r="F274" s="25">
        <v>2255.8516911300771</v>
      </c>
    </row>
    <row r="275" spans="1:6" x14ac:dyDescent="0.3">
      <c r="A275" s="2">
        <v>41669</v>
      </c>
      <c r="B275" s="7">
        <v>28.3535</v>
      </c>
      <c r="C275" s="7">
        <v>1007.64</v>
      </c>
      <c r="D275" s="7">
        <v>2287.0176999999999</v>
      </c>
      <c r="E275" s="7">
        <v>2197.8436999999999</v>
      </c>
      <c r="F275" s="25">
        <v>2255.8560775083652</v>
      </c>
    </row>
    <row r="276" spans="1:6" x14ac:dyDescent="0.3">
      <c r="A276" s="2">
        <v>41670</v>
      </c>
      <c r="B276" s="7">
        <v>28.159099999999999</v>
      </c>
      <c r="C276" s="7">
        <v>1001.59</v>
      </c>
      <c r="D276" s="7">
        <v>2272.2379999999998</v>
      </c>
      <c r="E276" s="7">
        <v>2184.1707999999999</v>
      </c>
      <c r="F276" s="25">
        <v>2255.8604638951824</v>
      </c>
    </row>
    <row r="277" spans="1:6" x14ac:dyDescent="0.3">
      <c r="A277" s="2">
        <v>41673</v>
      </c>
      <c r="B277" s="7">
        <v>27.5061</v>
      </c>
      <c r="C277" s="7">
        <v>979.99</v>
      </c>
      <c r="D277" s="7">
        <v>2220.3584000000001</v>
      </c>
      <c r="E277" s="7">
        <v>2131.0533999999998</v>
      </c>
      <c r="F277" s="25">
        <v>2255.8736230812215</v>
      </c>
    </row>
    <row r="278" spans="1:6" x14ac:dyDescent="0.3">
      <c r="A278" s="2">
        <v>41674</v>
      </c>
      <c r="B278" s="7">
        <v>27.7788</v>
      </c>
      <c r="C278" s="7">
        <v>987.51</v>
      </c>
      <c r="D278" s="7">
        <v>2237.4346</v>
      </c>
      <c r="E278" s="7">
        <v>2148.2094999999999</v>
      </c>
      <c r="F278" s="25">
        <v>2255.8780095021552</v>
      </c>
    </row>
    <row r="279" spans="1:6" x14ac:dyDescent="0.3">
      <c r="A279" s="2">
        <v>41675</v>
      </c>
      <c r="B279" s="7">
        <v>27.7562</v>
      </c>
      <c r="C279" s="7">
        <v>985.82</v>
      </c>
      <c r="D279" s="7">
        <v>2233.5743000000002</v>
      </c>
      <c r="E279" s="7">
        <v>2143.2419</v>
      </c>
      <c r="F279" s="25">
        <v>2255.8823959316178</v>
      </c>
    </row>
    <row r="280" spans="1:6" x14ac:dyDescent="0.3">
      <c r="A280" s="2">
        <v>41676</v>
      </c>
      <c r="B280" s="7">
        <v>28.1035</v>
      </c>
      <c r="C280" s="7">
        <v>998.41</v>
      </c>
      <c r="D280" s="7">
        <v>2262.4893999999999</v>
      </c>
      <c r="E280" s="7">
        <v>2170.3047000000001</v>
      </c>
      <c r="F280" s="25">
        <v>2255.8867823696096</v>
      </c>
    </row>
    <row r="281" spans="1:6" x14ac:dyDescent="0.3">
      <c r="A281" s="2">
        <v>41677</v>
      </c>
      <c r="B281" s="7">
        <v>28.5063</v>
      </c>
      <c r="C281" s="7">
        <v>1011.35</v>
      </c>
      <c r="D281" s="7">
        <v>2292.5848000000001</v>
      </c>
      <c r="E281" s="7">
        <v>2198.4953999999998</v>
      </c>
      <c r="F281" s="25">
        <v>2255.8911688161306</v>
      </c>
    </row>
    <row r="282" spans="1:6" x14ac:dyDescent="0.3">
      <c r="A282" s="2">
        <v>41680</v>
      </c>
      <c r="B282" s="7">
        <v>28.534099999999999</v>
      </c>
      <c r="C282" s="7">
        <v>1013.21</v>
      </c>
      <c r="D282" s="7">
        <v>2296.2319000000002</v>
      </c>
      <c r="E282" s="7">
        <v>2202.482</v>
      </c>
      <c r="F282" s="25">
        <v>2255.9024482719747</v>
      </c>
    </row>
    <row r="283" spans="1:6" x14ac:dyDescent="0.3">
      <c r="A283" s="2">
        <v>41681</v>
      </c>
      <c r="B283" s="7">
        <v>28.798100000000002</v>
      </c>
      <c r="C283" s="7">
        <v>1023.55</v>
      </c>
      <c r="D283" s="7">
        <v>2321.7556</v>
      </c>
      <c r="E283" s="7">
        <v>2226.1041</v>
      </c>
      <c r="F283" s="25">
        <v>2255.9068347489574</v>
      </c>
    </row>
    <row r="284" spans="1:6" x14ac:dyDescent="0.3">
      <c r="A284" s="2">
        <v>41682</v>
      </c>
      <c r="B284" s="7">
        <v>28.7425</v>
      </c>
      <c r="C284" s="7">
        <v>1023.94</v>
      </c>
      <c r="D284" s="7">
        <v>2322.2570999999998</v>
      </c>
      <c r="E284" s="7">
        <v>2228.3321999999998</v>
      </c>
      <c r="F284" s="25">
        <v>2255.9105945936822</v>
      </c>
    </row>
    <row r="285" spans="1:6" x14ac:dyDescent="0.3">
      <c r="A285" s="2">
        <v>41683</v>
      </c>
      <c r="B285" s="7">
        <v>28.923100000000002</v>
      </c>
      <c r="C285" s="7">
        <v>1029.44</v>
      </c>
      <c r="D285" s="7">
        <v>2335.9976000000001</v>
      </c>
      <c r="E285" s="7">
        <v>2243.5889000000002</v>
      </c>
      <c r="F285" s="25">
        <v>2255.9149810865047</v>
      </c>
    </row>
    <row r="286" spans="1:6" x14ac:dyDescent="0.3">
      <c r="A286" s="2">
        <v>41684</v>
      </c>
      <c r="B286" s="7">
        <v>29.1037</v>
      </c>
      <c r="C286" s="7">
        <v>1033.45</v>
      </c>
      <c r="D286" s="7">
        <v>2347.4158000000002</v>
      </c>
      <c r="E286" s="7">
        <v>2253.2626</v>
      </c>
      <c r="F286" s="25">
        <v>2255.9187409448064</v>
      </c>
    </row>
    <row r="287" spans="1:6" x14ac:dyDescent="0.3">
      <c r="A287" s="2">
        <v>41688</v>
      </c>
      <c r="B287" s="7">
        <v>29.117599999999999</v>
      </c>
      <c r="C287" s="7">
        <v>1035.18</v>
      </c>
      <c r="D287" s="7">
        <v>2350.5149999999999</v>
      </c>
      <c r="E287" s="7">
        <v>2259.7615000000001</v>
      </c>
      <c r="F287" s="25">
        <v>2255.9337804030793</v>
      </c>
    </row>
    <row r="288" spans="1:6" x14ac:dyDescent="0.3">
      <c r="A288" s="2">
        <v>41689</v>
      </c>
      <c r="B288" s="7">
        <v>28.992599999999999</v>
      </c>
      <c r="C288" s="7">
        <v>1030.5999999999999</v>
      </c>
      <c r="D288" s="7">
        <v>2335.2950000000001</v>
      </c>
      <c r="E288" s="7">
        <v>2244.5230000000001</v>
      </c>
      <c r="F288" s="25">
        <v>2255.9381669409854</v>
      </c>
    </row>
    <row r="289" spans="1:6" x14ac:dyDescent="0.3">
      <c r="A289" s="2">
        <v>41690</v>
      </c>
      <c r="B289" s="7">
        <v>29.173200000000001</v>
      </c>
      <c r="C289" s="7">
        <v>1036.8900000000001</v>
      </c>
      <c r="D289" s="7">
        <v>2349.7919999999999</v>
      </c>
      <c r="E289" s="7">
        <v>2260.1788999999999</v>
      </c>
      <c r="F289" s="25">
        <v>2255.9425534874208</v>
      </c>
    </row>
    <row r="290" spans="1:6" x14ac:dyDescent="0.3">
      <c r="A290" s="2">
        <v>41691</v>
      </c>
      <c r="B290" s="7">
        <v>29.159300000000002</v>
      </c>
      <c r="C290" s="7">
        <v>1037.6400000000001</v>
      </c>
      <c r="D290" s="7">
        <v>2345.6095999999998</v>
      </c>
      <c r="E290" s="7">
        <v>2257.5545999999999</v>
      </c>
      <c r="F290" s="25">
        <v>2255.9469400423859</v>
      </c>
    </row>
    <row r="291" spans="1:6" x14ac:dyDescent="0.3">
      <c r="A291" s="2">
        <v>41694</v>
      </c>
      <c r="B291" s="7">
        <v>29.242599999999999</v>
      </c>
      <c r="C291" s="7">
        <v>1041.3</v>
      </c>
      <c r="D291" s="7">
        <v>2360.1329000000001</v>
      </c>
      <c r="E291" s="7">
        <v>2272.0349999999999</v>
      </c>
      <c r="F291" s="25">
        <v>2255.9600997328694</v>
      </c>
    </row>
    <row r="292" spans="1:6" x14ac:dyDescent="0.3">
      <c r="A292" s="2">
        <v>41695</v>
      </c>
      <c r="B292" s="7">
        <v>29.284300000000002</v>
      </c>
      <c r="C292" s="7">
        <v>1040.73</v>
      </c>
      <c r="D292" s="7">
        <v>2357.0095000000001</v>
      </c>
      <c r="E292" s="7">
        <v>2269.5697</v>
      </c>
      <c r="F292" s="25">
        <v>2255.9644863219519</v>
      </c>
    </row>
    <row r="293" spans="1:6" x14ac:dyDescent="0.3">
      <c r="A293" s="2">
        <v>41696</v>
      </c>
      <c r="B293" s="7">
        <v>29.222000000000001</v>
      </c>
      <c r="C293" s="7">
        <v>1041.21</v>
      </c>
      <c r="D293" s="7">
        <v>2357.5147999999999</v>
      </c>
      <c r="E293" s="7">
        <v>2272.0138999999999</v>
      </c>
      <c r="F293" s="25">
        <v>2255.9688729195641</v>
      </c>
    </row>
    <row r="294" spans="1:6" x14ac:dyDescent="0.3">
      <c r="A294" s="2">
        <v>41697</v>
      </c>
      <c r="B294" s="7">
        <v>29.381499999999999</v>
      </c>
      <c r="C294" s="7">
        <v>1042.75</v>
      </c>
      <c r="D294" s="7">
        <v>2369.5146</v>
      </c>
      <c r="E294" s="7">
        <v>2283.69</v>
      </c>
      <c r="F294" s="25">
        <v>2255.9732595257055</v>
      </c>
    </row>
    <row r="295" spans="1:6" x14ac:dyDescent="0.3">
      <c r="A295" s="2">
        <v>41698</v>
      </c>
      <c r="B295" s="7">
        <v>29.381499999999999</v>
      </c>
      <c r="C295" s="7">
        <v>1043.94</v>
      </c>
      <c r="D295" s="7">
        <v>2376.1376</v>
      </c>
      <c r="E295" s="7">
        <v>2287.8404999999998</v>
      </c>
      <c r="F295" s="25">
        <v>2255.9776461403767</v>
      </c>
    </row>
    <row r="296" spans="1:6" x14ac:dyDescent="0.3">
      <c r="A296" s="2">
        <v>41701</v>
      </c>
      <c r="B296" s="7">
        <v>29.312100000000001</v>
      </c>
      <c r="C296" s="7">
        <v>1041.19</v>
      </c>
      <c r="D296" s="7">
        <v>2358.7228</v>
      </c>
      <c r="E296" s="7">
        <v>2271.8173000000002</v>
      </c>
      <c r="F296" s="25">
        <v>2255.9889260286077</v>
      </c>
    </row>
    <row r="297" spans="1:6" x14ac:dyDescent="0.3">
      <c r="A297" s="2">
        <v>41702</v>
      </c>
      <c r="B297" s="7">
        <v>29.4649</v>
      </c>
      <c r="C297" s="7">
        <v>1048.3</v>
      </c>
      <c r="D297" s="7">
        <v>2394.7752999999998</v>
      </c>
      <c r="E297" s="7">
        <v>2308.7979</v>
      </c>
      <c r="F297" s="25">
        <v>2255.9933126737415</v>
      </c>
    </row>
    <row r="298" spans="1:6" x14ac:dyDescent="0.3">
      <c r="A298" s="2">
        <v>41703</v>
      </c>
      <c r="B298" s="7">
        <v>29.4788</v>
      </c>
      <c r="C298" s="7">
        <v>1048.8800000000001</v>
      </c>
      <c r="D298" s="7">
        <v>2395.1048000000001</v>
      </c>
      <c r="E298" s="7">
        <v>2308.2813000000001</v>
      </c>
      <c r="F298" s="25">
        <v>2255.9976993274049</v>
      </c>
    </row>
    <row r="299" spans="1:6" x14ac:dyDescent="0.3">
      <c r="A299" s="2">
        <v>41704</v>
      </c>
      <c r="B299" s="7">
        <v>29.548200000000001</v>
      </c>
      <c r="C299" s="7">
        <v>1049</v>
      </c>
      <c r="D299" s="7">
        <v>2399.6495</v>
      </c>
      <c r="E299" s="7">
        <v>2311.6567</v>
      </c>
      <c r="F299" s="25">
        <v>2256.0027126556256</v>
      </c>
    </row>
    <row r="300" spans="1:6" x14ac:dyDescent="0.3">
      <c r="A300" s="2">
        <v>41705</v>
      </c>
      <c r="B300" s="7">
        <v>29.520499999999998</v>
      </c>
      <c r="C300" s="7">
        <v>1050.25</v>
      </c>
      <c r="D300" s="7">
        <v>2401.1228000000001</v>
      </c>
      <c r="E300" s="7">
        <v>2312.3195000000001</v>
      </c>
      <c r="F300" s="25">
        <v>2256.0077259949871</v>
      </c>
    </row>
    <row r="301" spans="1:6" x14ac:dyDescent="0.3">
      <c r="A301" s="2">
        <v>41708</v>
      </c>
      <c r="B301" s="7">
        <v>29.562100000000001</v>
      </c>
      <c r="C301" s="7">
        <v>1050.6199999999999</v>
      </c>
      <c r="D301" s="7">
        <v>2400.1556999999998</v>
      </c>
      <c r="E301" s="7">
        <v>2309.8562999999999</v>
      </c>
      <c r="F301" s="25">
        <v>2256.0227660464939</v>
      </c>
    </row>
    <row r="302" spans="1:6" x14ac:dyDescent="0.3">
      <c r="A302" s="2">
        <v>41709</v>
      </c>
      <c r="B302" s="7">
        <v>29.506599999999999</v>
      </c>
      <c r="C302" s="7">
        <v>1049.47</v>
      </c>
      <c r="D302" s="7">
        <v>2388.0648999999999</v>
      </c>
      <c r="E302" s="7">
        <v>2296.7357000000002</v>
      </c>
      <c r="F302" s="25">
        <v>2256.0277794304184</v>
      </c>
    </row>
    <row r="303" spans="1:6" x14ac:dyDescent="0.3">
      <c r="A303" s="2">
        <v>41710</v>
      </c>
      <c r="B303" s="7">
        <v>29.548200000000001</v>
      </c>
      <c r="C303" s="7">
        <v>1050.3</v>
      </c>
      <c r="D303" s="7">
        <v>2389.4141</v>
      </c>
      <c r="E303" s="7">
        <v>2299.1538999999998</v>
      </c>
      <c r="F303" s="25">
        <v>2256.0327928254837</v>
      </c>
    </row>
    <row r="304" spans="1:6" x14ac:dyDescent="0.3">
      <c r="A304" s="2">
        <v>41711</v>
      </c>
      <c r="B304" s="7">
        <v>29.423200000000001</v>
      </c>
      <c r="C304" s="7">
        <v>1044.3699999999999</v>
      </c>
      <c r="D304" s="7">
        <v>2361.7442000000001</v>
      </c>
      <c r="E304" s="7">
        <v>2272.201</v>
      </c>
      <c r="F304" s="25">
        <v>2256.03780623169</v>
      </c>
    </row>
    <row r="305" spans="1:6" x14ac:dyDescent="0.3">
      <c r="A305" s="2">
        <v>41712</v>
      </c>
      <c r="B305" s="7">
        <v>29.3399</v>
      </c>
      <c r="C305" s="7">
        <v>1042.94</v>
      </c>
      <c r="D305" s="7">
        <v>2355.1415999999999</v>
      </c>
      <c r="E305" s="7">
        <v>2268.6165000000001</v>
      </c>
      <c r="F305" s="25">
        <v>2256.042819649037</v>
      </c>
    </row>
    <row r="306" spans="1:6" x14ac:dyDescent="0.3">
      <c r="A306" s="2">
        <v>41715</v>
      </c>
      <c r="B306" s="7">
        <v>29.548200000000001</v>
      </c>
      <c r="C306" s="7">
        <v>1050.54</v>
      </c>
      <c r="D306" s="7">
        <v>2377.7923999999998</v>
      </c>
      <c r="E306" s="7">
        <v>2288.8020000000001</v>
      </c>
      <c r="F306" s="25">
        <v>2256.0578599345013</v>
      </c>
    </row>
    <row r="307" spans="1:6" x14ac:dyDescent="0.3">
      <c r="A307" s="2">
        <v>41716</v>
      </c>
      <c r="B307" s="7">
        <v>29.631599999999999</v>
      </c>
      <c r="C307" s="7">
        <v>1053.1199999999999</v>
      </c>
      <c r="D307" s="7">
        <v>2395.0216999999998</v>
      </c>
      <c r="E307" s="7">
        <v>2307.3380000000002</v>
      </c>
      <c r="F307" s="25">
        <v>2256.0628733964122</v>
      </c>
    </row>
    <row r="308" spans="1:6" x14ac:dyDescent="0.3">
      <c r="A308" s="2">
        <v>41717</v>
      </c>
      <c r="B308" s="7">
        <v>29.617699999999999</v>
      </c>
      <c r="C308" s="7">
        <v>1052.3599999999999</v>
      </c>
      <c r="D308" s="7">
        <v>2380.3362000000002</v>
      </c>
      <c r="E308" s="7">
        <v>2292.9065000000001</v>
      </c>
      <c r="F308" s="25">
        <v>2256.067886869464</v>
      </c>
    </row>
    <row r="309" spans="1:6" x14ac:dyDescent="0.3">
      <c r="A309" s="2">
        <v>41718</v>
      </c>
      <c r="B309" s="7">
        <v>29.687200000000001</v>
      </c>
      <c r="C309" s="7">
        <v>1053.69</v>
      </c>
      <c r="D309" s="7">
        <v>2394.7532999999999</v>
      </c>
      <c r="E309" s="7">
        <v>2304.9980999999998</v>
      </c>
      <c r="F309" s="25">
        <v>2256.0729003536571</v>
      </c>
    </row>
    <row r="310" spans="1:6" x14ac:dyDescent="0.3">
      <c r="A310" s="2">
        <v>41719</v>
      </c>
      <c r="B310" s="7">
        <v>29.750299999999999</v>
      </c>
      <c r="C310" s="7">
        <v>1041.6099999999999</v>
      </c>
      <c r="D310" s="7">
        <v>2387.7368000000001</v>
      </c>
      <c r="E310" s="7">
        <v>2297.9092999999998</v>
      </c>
      <c r="F310" s="25">
        <v>2256.0779138489911</v>
      </c>
    </row>
    <row r="311" spans="1:6" x14ac:dyDescent="0.3">
      <c r="A311" s="2">
        <v>41722</v>
      </c>
      <c r="B311" s="7">
        <v>29.124400000000001</v>
      </c>
      <c r="C311" s="7">
        <v>1038.57</v>
      </c>
      <c r="D311" s="7">
        <v>2376.1212999999998</v>
      </c>
      <c r="E311" s="7">
        <v>2283.6617999999999</v>
      </c>
      <c r="F311" s="25">
        <v>2256.0929543684169</v>
      </c>
    </row>
    <row r="312" spans="1:6" x14ac:dyDescent="0.3">
      <c r="A312" s="2">
        <v>41723</v>
      </c>
      <c r="B312" s="7">
        <v>29.305199999999999</v>
      </c>
      <c r="C312" s="7">
        <v>1042.43</v>
      </c>
      <c r="D312" s="7">
        <v>2386.8253</v>
      </c>
      <c r="E312" s="7">
        <v>2291.7361000000001</v>
      </c>
      <c r="F312" s="25">
        <v>2256.0985946008027</v>
      </c>
    </row>
    <row r="313" spans="1:6" x14ac:dyDescent="0.3">
      <c r="A313" s="2">
        <v>41724</v>
      </c>
      <c r="B313" s="7">
        <v>29.193999999999999</v>
      </c>
      <c r="C313" s="7">
        <v>1037.0899999999999</v>
      </c>
      <c r="D313" s="7">
        <v>2370.1896000000002</v>
      </c>
      <c r="E313" s="7">
        <v>2272.1788000000001</v>
      </c>
      <c r="F313" s="25">
        <v>2256.1042348472888</v>
      </c>
    </row>
    <row r="314" spans="1:6" x14ac:dyDescent="0.3">
      <c r="A314" s="2">
        <v>41725</v>
      </c>
      <c r="B314" s="7">
        <v>29.138300000000001</v>
      </c>
      <c r="C314" s="7">
        <v>1036.19</v>
      </c>
      <c r="D314" s="7">
        <v>2366.0949999999998</v>
      </c>
      <c r="E314" s="7">
        <v>2268.3056999999999</v>
      </c>
      <c r="F314" s="25">
        <v>2256.1092484122551</v>
      </c>
    </row>
    <row r="315" spans="1:6" x14ac:dyDescent="0.3">
      <c r="A315" s="2">
        <v>41726</v>
      </c>
      <c r="B315" s="7">
        <v>29.235700000000001</v>
      </c>
      <c r="C315" s="7">
        <v>1040.3</v>
      </c>
      <c r="D315" s="7">
        <v>2377.1677</v>
      </c>
      <c r="E315" s="7">
        <v>2278.3058999999998</v>
      </c>
      <c r="F315" s="25">
        <v>2256.1142619883626</v>
      </c>
    </row>
    <row r="316" spans="1:6" x14ac:dyDescent="0.3">
      <c r="A316" s="2">
        <v>41729</v>
      </c>
      <c r="B316" s="7">
        <v>29.332999999999998</v>
      </c>
      <c r="C316" s="7">
        <v>1046.6600000000001</v>
      </c>
      <c r="D316" s="7">
        <v>2396.1161000000002</v>
      </c>
      <c r="E316" s="7">
        <v>2299.9164000000001</v>
      </c>
      <c r="F316" s="25">
        <v>2256.1293027501092</v>
      </c>
    </row>
    <row r="317" spans="1:6" x14ac:dyDescent="0.3">
      <c r="A317" s="2">
        <v>41730</v>
      </c>
      <c r="B317" s="7">
        <v>29.472100000000001</v>
      </c>
      <c r="C317" s="7">
        <v>1051.33</v>
      </c>
      <c r="D317" s="7">
        <v>2413.1392000000001</v>
      </c>
      <c r="E317" s="7">
        <v>2318.5783000000001</v>
      </c>
      <c r="F317" s="25">
        <v>2256.133062965614</v>
      </c>
    </row>
    <row r="318" spans="1:6" x14ac:dyDescent="0.3">
      <c r="A318" s="2">
        <v>41731</v>
      </c>
      <c r="B318" s="7">
        <v>29.6249</v>
      </c>
      <c r="C318" s="7">
        <v>1052.83</v>
      </c>
      <c r="D318" s="7">
        <v>2420.4477000000002</v>
      </c>
      <c r="E318" s="7">
        <v>2325.5149999999999</v>
      </c>
      <c r="F318" s="25">
        <v>2256.1380765946428</v>
      </c>
    </row>
    <row r="319" spans="1:6" x14ac:dyDescent="0.3">
      <c r="A319" s="2">
        <v>41732</v>
      </c>
      <c r="B319" s="7">
        <v>29.6112</v>
      </c>
      <c r="C319" s="7">
        <v>1052.3499999999999</v>
      </c>
      <c r="D319" s="7">
        <v>2417.7487999999998</v>
      </c>
      <c r="E319" s="7">
        <v>2319.6181999999999</v>
      </c>
      <c r="F319" s="25">
        <v>2256.1437169398341</v>
      </c>
    </row>
    <row r="320" spans="1:6" x14ac:dyDescent="0.3">
      <c r="A320" s="2">
        <v>41733</v>
      </c>
      <c r="B320" s="7">
        <v>29.3887</v>
      </c>
      <c r="C320" s="7">
        <v>1045.08</v>
      </c>
      <c r="D320" s="7">
        <v>2387.5113000000001</v>
      </c>
      <c r="E320" s="7">
        <v>2287.4274</v>
      </c>
      <c r="F320" s="25">
        <v>2256.1487305925384</v>
      </c>
    </row>
    <row r="321" spans="1:6" x14ac:dyDescent="0.3">
      <c r="A321" s="2">
        <v>41736</v>
      </c>
      <c r="B321" s="7">
        <v>29.18</v>
      </c>
      <c r="C321" s="7">
        <v>1036.29</v>
      </c>
      <c r="D321" s="7">
        <v>2361.8697000000002</v>
      </c>
      <c r="E321" s="7">
        <v>2260.0248999999999</v>
      </c>
      <c r="F321" s="25">
        <v>2256.1637715840757</v>
      </c>
    </row>
    <row r="322" spans="1:6" x14ac:dyDescent="0.3">
      <c r="A322" s="2">
        <v>41737</v>
      </c>
      <c r="B322" s="7">
        <v>29.249600000000001</v>
      </c>
      <c r="C322" s="7">
        <v>1040.6199999999999</v>
      </c>
      <c r="D322" s="7">
        <v>2371.5041000000001</v>
      </c>
      <c r="E322" s="7">
        <v>2270.8008</v>
      </c>
      <c r="F322" s="25">
        <v>2256.1694119935046</v>
      </c>
    </row>
    <row r="323" spans="1:6" x14ac:dyDescent="0.3">
      <c r="A323" s="2">
        <v>41738</v>
      </c>
      <c r="B323" s="7">
        <v>29.527799999999999</v>
      </c>
      <c r="C323" s="7">
        <v>1050.3599999999999</v>
      </c>
      <c r="D323" s="7">
        <v>2397.6007</v>
      </c>
      <c r="E323" s="7">
        <v>2296.9688000000001</v>
      </c>
      <c r="F323" s="25">
        <v>2256.1744257033092</v>
      </c>
    </row>
    <row r="324" spans="1:6" x14ac:dyDescent="0.3">
      <c r="A324" s="2">
        <v>41739</v>
      </c>
      <c r="B324" s="7">
        <v>28.971399999999999</v>
      </c>
      <c r="C324" s="7">
        <v>1031.04</v>
      </c>
      <c r="D324" s="7">
        <v>2347.5338000000002</v>
      </c>
      <c r="E324" s="7">
        <v>2247.0239999999999</v>
      </c>
      <c r="F324" s="25">
        <v>2256.1794394242552</v>
      </c>
    </row>
    <row r="325" spans="1:6" x14ac:dyDescent="0.3">
      <c r="A325" s="2">
        <v>41740</v>
      </c>
      <c r="B325" s="7">
        <v>28.748899999999999</v>
      </c>
      <c r="C325" s="7">
        <v>1021.52</v>
      </c>
      <c r="D325" s="7">
        <v>2325.5023999999999</v>
      </c>
      <c r="E325" s="7">
        <v>2223.9119999999998</v>
      </c>
      <c r="F325" s="25">
        <v>2256.1844531563429</v>
      </c>
    </row>
    <row r="326" spans="1:6" x14ac:dyDescent="0.3">
      <c r="A326" s="2">
        <v>41743</v>
      </c>
      <c r="B326" s="7">
        <v>28.9436</v>
      </c>
      <c r="C326" s="7">
        <v>1030</v>
      </c>
      <c r="D326" s="7">
        <v>2344.6214</v>
      </c>
      <c r="E326" s="7">
        <v>2240.2008999999998</v>
      </c>
      <c r="F326" s="25">
        <v>2256.2013745397412</v>
      </c>
    </row>
    <row r="327" spans="1:6" x14ac:dyDescent="0.3">
      <c r="A327" s="2">
        <v>41744</v>
      </c>
      <c r="B327" s="7">
        <v>29.138300000000001</v>
      </c>
      <c r="C327" s="7">
        <v>1036.96</v>
      </c>
      <c r="D327" s="7">
        <v>2360.4675000000002</v>
      </c>
      <c r="E327" s="7">
        <v>2254.4090999999999</v>
      </c>
      <c r="F327" s="25">
        <v>2256.2070150431773</v>
      </c>
    </row>
    <row r="328" spans="1:6" x14ac:dyDescent="0.3">
      <c r="A328" s="2">
        <v>41745</v>
      </c>
      <c r="B328" s="7">
        <v>29.4026</v>
      </c>
      <c r="C328" s="7">
        <v>1047.82</v>
      </c>
      <c r="D328" s="7">
        <v>2385.2838999999999</v>
      </c>
      <c r="E328" s="7">
        <v>2279.0457999999999</v>
      </c>
      <c r="F328" s="25">
        <v>2256.2132822848857</v>
      </c>
    </row>
    <row r="329" spans="1:6" x14ac:dyDescent="0.3">
      <c r="A329" s="2">
        <v>41746</v>
      </c>
      <c r="B329" s="7">
        <v>29.555599999999998</v>
      </c>
      <c r="C329" s="7">
        <v>1048.9100000000001</v>
      </c>
      <c r="D329" s="7">
        <v>2388.6432</v>
      </c>
      <c r="E329" s="7">
        <v>2283.3645999999999</v>
      </c>
      <c r="F329" s="25">
        <v>2256.2189228180914</v>
      </c>
    </row>
    <row r="330" spans="1:6" x14ac:dyDescent="0.3">
      <c r="A330" s="2">
        <v>41750</v>
      </c>
      <c r="B330" s="7">
        <v>29.555599999999998</v>
      </c>
      <c r="C330" s="7">
        <v>1052.02</v>
      </c>
      <c r="D330" s="7">
        <v>2397.7017999999998</v>
      </c>
      <c r="E330" s="7">
        <v>2292.3229999999999</v>
      </c>
      <c r="F330" s="25">
        <v>2256.2414850073196</v>
      </c>
    </row>
    <row r="331" spans="1:6" x14ac:dyDescent="0.3">
      <c r="A331" s="2">
        <v>41751</v>
      </c>
      <c r="B331" s="7">
        <v>29.6251</v>
      </c>
      <c r="C331" s="7">
        <v>1053.82</v>
      </c>
      <c r="D331" s="7">
        <v>2407.5135</v>
      </c>
      <c r="E331" s="7">
        <v>2304.6869999999999</v>
      </c>
      <c r="F331" s="25">
        <v>2256.2477523447778</v>
      </c>
    </row>
    <row r="332" spans="1:6" x14ac:dyDescent="0.3">
      <c r="A332" s="2">
        <v>41752</v>
      </c>
      <c r="B332" s="7">
        <v>29.569500000000001</v>
      </c>
      <c r="C332" s="7">
        <v>1053.04</v>
      </c>
      <c r="D332" s="7">
        <v>2402.4919</v>
      </c>
      <c r="E332" s="7">
        <v>2298.3676999999998</v>
      </c>
      <c r="F332" s="25">
        <v>2256.2540196996456</v>
      </c>
    </row>
    <row r="333" spans="1:6" x14ac:dyDescent="0.3">
      <c r="A333" s="2">
        <v>41753</v>
      </c>
      <c r="B333" s="7">
        <v>29.597300000000001</v>
      </c>
      <c r="C333" s="7">
        <v>1054.02</v>
      </c>
      <c r="D333" s="7">
        <v>2406.6732999999999</v>
      </c>
      <c r="E333" s="7">
        <v>2300.7757999999999</v>
      </c>
      <c r="F333" s="25">
        <v>2256.2602870719224</v>
      </c>
    </row>
    <row r="334" spans="1:6" x14ac:dyDescent="0.3">
      <c r="A334" s="2">
        <v>41754</v>
      </c>
      <c r="B334" s="7">
        <v>29.486000000000001</v>
      </c>
      <c r="C334" s="7">
        <v>1050.1099999999999</v>
      </c>
      <c r="D334" s="7">
        <v>2387.1878000000002</v>
      </c>
      <c r="E334" s="7">
        <v>2278.5468999999998</v>
      </c>
      <c r="F334" s="25">
        <v>2256.2665544616088</v>
      </c>
    </row>
    <row r="335" spans="1:6" x14ac:dyDescent="0.3">
      <c r="A335" s="2">
        <v>41757</v>
      </c>
      <c r="B335" s="7">
        <v>29.583400000000001</v>
      </c>
      <c r="C335" s="7">
        <v>1052.53</v>
      </c>
      <c r="D335" s="7">
        <v>2395.0684000000001</v>
      </c>
      <c r="E335" s="7">
        <v>2282.1799999999998</v>
      </c>
      <c r="F335" s="25">
        <v>2256.2834764607674</v>
      </c>
    </row>
    <row r="336" spans="1:6" x14ac:dyDescent="0.3">
      <c r="A336" s="2">
        <v>41758</v>
      </c>
      <c r="B336" s="7">
        <v>29.666799999999999</v>
      </c>
      <c r="C336" s="7">
        <v>1055.17</v>
      </c>
      <c r="D336" s="7">
        <v>2406.5095000000001</v>
      </c>
      <c r="E336" s="7">
        <v>2293.5257000000001</v>
      </c>
      <c r="F336" s="25">
        <v>2256.2891171694582</v>
      </c>
    </row>
    <row r="337" spans="1:6" x14ac:dyDescent="0.3">
      <c r="A337" s="2">
        <v>41759</v>
      </c>
      <c r="B337" s="7">
        <v>29.708600000000001</v>
      </c>
      <c r="C337" s="7">
        <v>1057.22</v>
      </c>
      <c r="D337" s="7">
        <v>2413.8218999999999</v>
      </c>
      <c r="E337" s="7">
        <v>2301.7186000000002</v>
      </c>
      <c r="F337" s="25">
        <v>2256.2953846392284</v>
      </c>
    </row>
    <row r="338" spans="1:6" x14ac:dyDescent="0.3">
      <c r="A338" s="2">
        <v>41760</v>
      </c>
      <c r="B338" s="7">
        <v>29.750299999999999</v>
      </c>
      <c r="C338" s="7">
        <v>1057.33</v>
      </c>
      <c r="D338" s="7">
        <v>2413.6313</v>
      </c>
      <c r="E338" s="7">
        <v>2302.6172999999999</v>
      </c>
      <c r="F338" s="25">
        <v>2256.3010253776897</v>
      </c>
    </row>
    <row r="339" spans="1:6" x14ac:dyDescent="0.3">
      <c r="A339" s="2">
        <v>41761</v>
      </c>
      <c r="B339" s="7">
        <v>29.7364</v>
      </c>
      <c r="C339" s="7">
        <v>1057.93</v>
      </c>
      <c r="D339" s="7">
        <v>2410.3766999999998</v>
      </c>
      <c r="E339" s="7">
        <v>2301.0661</v>
      </c>
      <c r="F339" s="25">
        <v>2256.3066661302528</v>
      </c>
    </row>
    <row r="340" spans="1:6" x14ac:dyDescent="0.3">
      <c r="A340" s="2">
        <v>41764</v>
      </c>
      <c r="B340" s="7">
        <v>29.764199999999999</v>
      </c>
      <c r="C340" s="7">
        <v>1059.33</v>
      </c>
      <c r="D340" s="7">
        <v>2415.0706</v>
      </c>
      <c r="E340" s="7">
        <v>2304.6891999999998</v>
      </c>
      <c r="F340" s="25">
        <v>2256.3235884302485</v>
      </c>
    </row>
    <row r="341" spans="1:6" x14ac:dyDescent="0.3">
      <c r="A341" s="2">
        <v>41765</v>
      </c>
      <c r="B341" s="7">
        <v>29.638999999999999</v>
      </c>
      <c r="C341" s="7">
        <v>1055.32</v>
      </c>
      <c r="D341" s="7">
        <v>2393.4139</v>
      </c>
      <c r="E341" s="7">
        <v>2282.7606999999998</v>
      </c>
      <c r="F341" s="25">
        <v>2256.3292292392193</v>
      </c>
    </row>
    <row r="342" spans="1:6" x14ac:dyDescent="0.3">
      <c r="A342" s="2">
        <v>41766</v>
      </c>
      <c r="B342" s="7">
        <v>29.729900000000001</v>
      </c>
      <c r="C342" s="7">
        <v>1058.3900000000001</v>
      </c>
      <c r="D342" s="7">
        <v>2407.8764999999999</v>
      </c>
      <c r="E342" s="7">
        <v>2294.3928000000001</v>
      </c>
      <c r="F342" s="25">
        <v>2256.3348700622923</v>
      </c>
    </row>
    <row r="343" spans="1:6" x14ac:dyDescent="0.3">
      <c r="A343" s="2">
        <v>41767</v>
      </c>
      <c r="B343" s="7">
        <v>29.708600000000001</v>
      </c>
      <c r="C343" s="7">
        <v>1059.0999999999999</v>
      </c>
      <c r="D343" s="7">
        <v>2405.1758</v>
      </c>
      <c r="E343" s="7">
        <v>2288.6731</v>
      </c>
      <c r="F343" s="25">
        <v>2256.3398841397816</v>
      </c>
    </row>
    <row r="344" spans="1:6" x14ac:dyDescent="0.3">
      <c r="A344" s="2">
        <v>41768</v>
      </c>
      <c r="B344" s="7">
        <v>29.778099999999998</v>
      </c>
      <c r="C344" s="7">
        <v>1060.49</v>
      </c>
      <c r="D344" s="7">
        <v>2409.2682</v>
      </c>
      <c r="E344" s="7">
        <v>2293.9087</v>
      </c>
      <c r="F344" s="25">
        <v>2256.3448982284131</v>
      </c>
    </row>
    <row r="345" spans="1:6" x14ac:dyDescent="0.3">
      <c r="A345" s="2">
        <v>41771</v>
      </c>
      <c r="B345" s="7">
        <v>29.889399999999998</v>
      </c>
      <c r="C345" s="7">
        <v>1062.93</v>
      </c>
      <c r="D345" s="7">
        <v>2432.6336999999999</v>
      </c>
      <c r="E345" s="7">
        <v>2319.7267000000002</v>
      </c>
      <c r="F345" s="25">
        <v>2256.3599405277346</v>
      </c>
    </row>
    <row r="346" spans="1:6" x14ac:dyDescent="0.3">
      <c r="A346" s="2">
        <v>41772</v>
      </c>
      <c r="B346" s="7">
        <v>29.889399999999998</v>
      </c>
      <c r="C346" s="7">
        <v>1063.31</v>
      </c>
      <c r="D346" s="7">
        <v>2434.2664</v>
      </c>
      <c r="E346" s="7">
        <v>2318.3119000000002</v>
      </c>
      <c r="F346" s="25">
        <v>2256.3649546609358</v>
      </c>
    </row>
    <row r="347" spans="1:6" x14ac:dyDescent="0.3">
      <c r="A347" s="2">
        <v>41773</v>
      </c>
      <c r="B347" s="7">
        <v>29.861599999999999</v>
      </c>
      <c r="C347" s="7">
        <v>1063.45</v>
      </c>
      <c r="D347" s="7">
        <v>2423.2946000000002</v>
      </c>
      <c r="E347" s="7">
        <v>2305.4776999999999</v>
      </c>
      <c r="F347" s="25">
        <v>2256.3705955733221</v>
      </c>
    </row>
    <row r="348" spans="1:6" x14ac:dyDescent="0.3">
      <c r="A348" s="2">
        <v>41774</v>
      </c>
      <c r="B348" s="7">
        <v>29.819800000000001</v>
      </c>
      <c r="C348" s="7">
        <v>1061.8399999999999</v>
      </c>
      <c r="D348" s="7">
        <v>2401.0596999999998</v>
      </c>
      <c r="E348" s="7">
        <v>2285.1345000000001</v>
      </c>
      <c r="F348" s="25">
        <v>2256.3756097302012</v>
      </c>
    </row>
    <row r="349" spans="1:6" x14ac:dyDescent="0.3">
      <c r="A349" s="2">
        <v>41775</v>
      </c>
      <c r="B349" s="7">
        <v>30.000599999999999</v>
      </c>
      <c r="C349" s="7">
        <v>1065.9000000000001</v>
      </c>
      <c r="D349" s="7">
        <v>2410.0697</v>
      </c>
      <c r="E349" s="7">
        <v>2294.0138999999999</v>
      </c>
      <c r="F349" s="25">
        <v>2256.3812506692252</v>
      </c>
    </row>
    <row r="350" spans="1:6" x14ac:dyDescent="0.3">
      <c r="A350" s="2">
        <v>41778</v>
      </c>
      <c r="B350" s="7">
        <v>30.042400000000001</v>
      </c>
      <c r="C350" s="7">
        <v>1068.24</v>
      </c>
      <c r="D350" s="7">
        <v>2419.5084999999999</v>
      </c>
      <c r="E350" s="7">
        <v>2304.9621000000002</v>
      </c>
      <c r="F350" s="25">
        <v>2256.3981735286052</v>
      </c>
    </row>
    <row r="351" spans="1:6" x14ac:dyDescent="0.3">
      <c r="A351" s="2">
        <v>41779</v>
      </c>
      <c r="B351" s="7">
        <v>29.889199999999999</v>
      </c>
      <c r="C351" s="7">
        <v>1065.3699999999999</v>
      </c>
      <c r="D351" s="7">
        <v>2403.8649</v>
      </c>
      <c r="E351" s="7">
        <v>2287.7869000000001</v>
      </c>
      <c r="F351" s="25">
        <v>2256.4038145240388</v>
      </c>
    </row>
    <row r="352" spans="1:6" x14ac:dyDescent="0.3">
      <c r="A352" s="2">
        <v>41780</v>
      </c>
      <c r="B352" s="7">
        <v>30.0563</v>
      </c>
      <c r="C352" s="7">
        <v>1069.76</v>
      </c>
      <c r="D352" s="7">
        <v>2423.7193000000002</v>
      </c>
      <c r="E352" s="7">
        <v>2305.6235999999999</v>
      </c>
      <c r="F352" s="25">
        <v>2256.4094555335751</v>
      </c>
    </row>
    <row r="353" spans="1:6" x14ac:dyDescent="0.3">
      <c r="A353" s="2">
        <v>41781</v>
      </c>
      <c r="B353" s="7">
        <v>30.097999999999999</v>
      </c>
      <c r="C353" s="7">
        <v>1070.4100000000001</v>
      </c>
      <c r="D353" s="7">
        <v>2429.7802999999999</v>
      </c>
      <c r="E353" s="7">
        <v>2313.3366999999998</v>
      </c>
      <c r="F353" s="25">
        <v>2256.4150965572135</v>
      </c>
    </row>
    <row r="354" spans="1:6" x14ac:dyDescent="0.3">
      <c r="A354" s="2">
        <v>41782</v>
      </c>
      <c r="B354" s="7">
        <v>30.1675</v>
      </c>
      <c r="C354" s="7">
        <v>1072.96</v>
      </c>
      <c r="D354" s="7">
        <v>2440.1378</v>
      </c>
      <c r="E354" s="7">
        <v>2324.924</v>
      </c>
      <c r="F354" s="25">
        <v>2256.4207375949545</v>
      </c>
    </row>
    <row r="355" spans="1:6" x14ac:dyDescent="0.3">
      <c r="A355" s="2">
        <v>41786</v>
      </c>
      <c r="B355" s="7">
        <v>30.1815</v>
      </c>
      <c r="C355" s="7">
        <v>1075.21</v>
      </c>
      <c r="D355" s="7">
        <v>2454.7716</v>
      </c>
      <c r="E355" s="7">
        <v>2340.5120000000002</v>
      </c>
      <c r="F355" s="25">
        <v>2256.4433018023306</v>
      </c>
    </row>
    <row r="356" spans="1:6" x14ac:dyDescent="0.3">
      <c r="A356" s="2">
        <v>41787</v>
      </c>
      <c r="B356" s="7">
        <v>30.178699999999999</v>
      </c>
      <c r="C356" s="7">
        <v>1074.9100000000001</v>
      </c>
      <c r="D356" s="7">
        <v>2452.4065000000001</v>
      </c>
      <c r="E356" s="7">
        <v>2337.3651</v>
      </c>
      <c r="F356" s="25">
        <v>2256.4489429105847</v>
      </c>
    </row>
    <row r="357" spans="1:6" x14ac:dyDescent="0.3">
      <c r="A357" s="2">
        <v>41788</v>
      </c>
      <c r="B357" s="7">
        <v>30.251000000000001</v>
      </c>
      <c r="C357" s="7">
        <v>1076.55</v>
      </c>
      <c r="D357" s="7">
        <v>2465.886</v>
      </c>
      <c r="E357" s="7">
        <v>2349.7851999999998</v>
      </c>
      <c r="F357" s="25">
        <v>2256.454584032942</v>
      </c>
    </row>
    <row r="358" spans="1:6" x14ac:dyDescent="0.3">
      <c r="A358" s="2">
        <v>41789</v>
      </c>
      <c r="B358" s="7">
        <v>30.251000000000001</v>
      </c>
      <c r="C358" s="7">
        <v>1077.18</v>
      </c>
      <c r="D358" s="7">
        <v>2470.4430000000002</v>
      </c>
      <c r="E358" s="7">
        <v>2351.9459000000002</v>
      </c>
      <c r="F358" s="25">
        <v>2256.4602251694018</v>
      </c>
    </row>
    <row r="359" spans="1:6" x14ac:dyDescent="0.3">
      <c r="A359" s="2">
        <v>41792</v>
      </c>
      <c r="B359" s="7">
        <v>30.237100000000002</v>
      </c>
      <c r="C359" s="7">
        <v>1077.54</v>
      </c>
      <c r="D359" s="7">
        <v>2472.4742999999999</v>
      </c>
      <c r="E359" s="7">
        <v>2353.5481</v>
      </c>
      <c r="F359" s="25">
        <v>2256.4752682375697</v>
      </c>
    </row>
    <row r="360" spans="1:6" x14ac:dyDescent="0.3">
      <c r="A360" s="2">
        <v>41793</v>
      </c>
      <c r="B360" s="7">
        <v>30.209299999999999</v>
      </c>
      <c r="C360" s="7">
        <v>1077.6099999999999</v>
      </c>
      <c r="D360" s="7">
        <v>2471.6572000000001</v>
      </c>
      <c r="E360" s="7">
        <v>2352.6559000000002</v>
      </c>
      <c r="F360" s="25">
        <v>2256.4809094257403</v>
      </c>
    </row>
    <row r="361" spans="1:6" x14ac:dyDescent="0.3">
      <c r="A361" s="2">
        <v>41794</v>
      </c>
      <c r="B361" s="7">
        <v>30.235399999999998</v>
      </c>
      <c r="C361" s="7">
        <v>1077.78</v>
      </c>
      <c r="D361" s="7">
        <v>2476.7872000000002</v>
      </c>
      <c r="E361" s="7">
        <v>2358.7393000000002</v>
      </c>
      <c r="F361" s="25">
        <v>2256.4871774282665</v>
      </c>
    </row>
    <row r="362" spans="1:6" x14ac:dyDescent="0.3">
      <c r="A362" s="2">
        <v>41795</v>
      </c>
      <c r="B362" s="7">
        <v>30.2927</v>
      </c>
      <c r="C362" s="7">
        <v>1078.74</v>
      </c>
      <c r="D362" s="7">
        <v>2493.1102000000001</v>
      </c>
      <c r="E362" s="7">
        <v>2377.0212000000001</v>
      </c>
      <c r="F362" s="25">
        <v>2256.4928186462098</v>
      </c>
    </row>
    <row r="363" spans="1:6" x14ac:dyDescent="0.3">
      <c r="A363" s="2">
        <v>41796</v>
      </c>
      <c r="B363" s="7">
        <v>30.3066</v>
      </c>
      <c r="C363" s="7">
        <v>1079.32</v>
      </c>
      <c r="D363" s="7">
        <v>2505.0083</v>
      </c>
      <c r="E363" s="7">
        <v>2389.3575000000001</v>
      </c>
      <c r="F363" s="25">
        <v>2256.4984598782562</v>
      </c>
    </row>
    <row r="364" spans="1:6" x14ac:dyDescent="0.3">
      <c r="A364" s="2">
        <v>41799</v>
      </c>
      <c r="B364" s="7">
        <v>30.320499999999999</v>
      </c>
      <c r="C364" s="7">
        <v>1079.33</v>
      </c>
      <c r="D364" s="7">
        <v>2507.4809</v>
      </c>
      <c r="E364" s="7">
        <v>2393.3116</v>
      </c>
      <c r="F364" s="25">
        <v>2256.5153836167051</v>
      </c>
    </row>
    <row r="365" spans="1:6" x14ac:dyDescent="0.3">
      <c r="A365" s="2">
        <v>41800</v>
      </c>
      <c r="B365" s="7">
        <v>30.2788</v>
      </c>
      <c r="C365" s="7">
        <v>1079.75</v>
      </c>
      <c r="D365" s="7">
        <v>2506.8773999999999</v>
      </c>
      <c r="E365" s="7">
        <v>2391.866</v>
      </c>
      <c r="F365" s="25">
        <v>2256.5210249051638</v>
      </c>
    </row>
    <row r="366" spans="1:6" x14ac:dyDescent="0.3">
      <c r="A366" s="2">
        <v>41801</v>
      </c>
      <c r="B366" s="7">
        <v>30.3066</v>
      </c>
      <c r="C366" s="7">
        <v>1079.04</v>
      </c>
      <c r="D366" s="7">
        <v>2498.2952</v>
      </c>
      <c r="E366" s="7">
        <v>2383.8083000000001</v>
      </c>
      <c r="F366" s="25">
        <v>2256.5266662077261</v>
      </c>
    </row>
    <row r="367" spans="1:6" x14ac:dyDescent="0.3">
      <c r="A367" s="2">
        <v>41802</v>
      </c>
      <c r="B367" s="7">
        <v>30.258600000000001</v>
      </c>
      <c r="C367" s="7">
        <v>1079.08</v>
      </c>
      <c r="D367" s="7">
        <v>2481.2869999999998</v>
      </c>
      <c r="E367" s="7">
        <v>2367.8008</v>
      </c>
      <c r="F367" s="25">
        <v>2256.5323075243914</v>
      </c>
    </row>
    <row r="368" spans="1:6" x14ac:dyDescent="0.3">
      <c r="A368" s="2">
        <v>41803</v>
      </c>
      <c r="B368" s="7">
        <v>30.320499999999999</v>
      </c>
      <c r="C368" s="7">
        <v>1079.51</v>
      </c>
      <c r="D368" s="7">
        <v>2489.1116999999999</v>
      </c>
      <c r="E368" s="7">
        <v>2375.3085000000001</v>
      </c>
      <c r="F368" s="25">
        <v>2256.5379488551598</v>
      </c>
    </row>
    <row r="369" spans="1:6" x14ac:dyDescent="0.3">
      <c r="A369" s="2">
        <v>41806</v>
      </c>
      <c r="B369" s="7">
        <v>30.3066</v>
      </c>
      <c r="C369" s="7">
        <v>1079.67</v>
      </c>
      <c r="D369" s="7">
        <v>2491.2037</v>
      </c>
      <c r="E369" s="7">
        <v>2377.8674999999998</v>
      </c>
      <c r="F369" s="25">
        <v>2256.5567533380672</v>
      </c>
    </row>
    <row r="370" spans="1:6" x14ac:dyDescent="0.3">
      <c r="A370" s="2">
        <v>41807</v>
      </c>
      <c r="B370" s="7">
        <v>30.2927</v>
      </c>
      <c r="C370" s="7">
        <v>1078.95</v>
      </c>
      <c r="D370" s="7">
        <v>2496.6686</v>
      </c>
      <c r="E370" s="7">
        <v>2385.4733999999999</v>
      </c>
      <c r="F370" s="25">
        <v>2256.563021551271</v>
      </c>
    </row>
    <row r="371" spans="1:6" x14ac:dyDescent="0.3">
      <c r="A371" s="2">
        <v>41808</v>
      </c>
      <c r="B371" s="7">
        <v>30.320499999999999</v>
      </c>
      <c r="C371" s="7">
        <v>1079.68</v>
      </c>
      <c r="D371" s="7">
        <v>2515.9630000000002</v>
      </c>
      <c r="E371" s="7">
        <v>2402.9041999999999</v>
      </c>
      <c r="F371" s="25">
        <v>2256.5692897818867</v>
      </c>
    </row>
    <row r="372" spans="1:6" x14ac:dyDescent="0.3">
      <c r="A372" s="2">
        <v>41809</v>
      </c>
      <c r="B372" s="7">
        <v>30.3066</v>
      </c>
      <c r="C372" s="7">
        <v>1080.04</v>
      </c>
      <c r="D372" s="7">
        <v>2519.5304000000001</v>
      </c>
      <c r="E372" s="7">
        <v>2406.1689999999999</v>
      </c>
      <c r="F372" s="25">
        <v>2256.5755580299137</v>
      </c>
    </row>
    <row r="373" spans="1:6" x14ac:dyDescent="0.3">
      <c r="A373" s="2">
        <v>41810</v>
      </c>
      <c r="B373" s="7">
        <v>30.2667</v>
      </c>
      <c r="C373" s="7">
        <v>1078.55</v>
      </c>
      <c r="D373" s="7">
        <v>2523.9045999999998</v>
      </c>
      <c r="E373" s="7">
        <v>2411.1158</v>
      </c>
      <c r="F373" s="25">
        <v>2256.5818262953526</v>
      </c>
    </row>
    <row r="374" spans="1:6" x14ac:dyDescent="0.3">
      <c r="A374" s="2">
        <v>41813</v>
      </c>
      <c r="B374" s="7">
        <v>30.2241</v>
      </c>
      <c r="C374" s="7">
        <v>1078.74</v>
      </c>
      <c r="D374" s="7">
        <v>2523.5769</v>
      </c>
      <c r="E374" s="7">
        <v>2410.3535999999999</v>
      </c>
      <c r="F374" s="25">
        <v>2256.600631143905</v>
      </c>
    </row>
    <row r="375" spans="1:6" x14ac:dyDescent="0.3">
      <c r="A375" s="2">
        <v>41814</v>
      </c>
      <c r="B375" s="7">
        <v>30.153199999999998</v>
      </c>
      <c r="C375" s="7">
        <v>1074.06</v>
      </c>
      <c r="D375" s="7">
        <v>2507.5556999999999</v>
      </c>
      <c r="E375" s="7">
        <v>2393.6197000000002</v>
      </c>
      <c r="F375" s="25">
        <v>2256.6068994789916</v>
      </c>
    </row>
    <row r="376" spans="1:6" x14ac:dyDescent="0.3">
      <c r="A376" s="2">
        <v>41815</v>
      </c>
      <c r="B376" s="7">
        <v>30.238299999999999</v>
      </c>
      <c r="C376" s="7">
        <v>1077.71</v>
      </c>
      <c r="D376" s="7">
        <v>2519.8998999999999</v>
      </c>
      <c r="E376" s="7">
        <v>2406.25</v>
      </c>
      <c r="F376" s="25">
        <v>2256.61316783149</v>
      </c>
    </row>
    <row r="377" spans="1:6" x14ac:dyDescent="0.3">
      <c r="A377" s="2">
        <v>41816</v>
      </c>
      <c r="B377" s="7">
        <v>30.21</v>
      </c>
      <c r="C377" s="7">
        <v>1077.42</v>
      </c>
      <c r="D377" s="7">
        <v>2517.3629000000001</v>
      </c>
      <c r="E377" s="7">
        <v>2403.8164000000002</v>
      </c>
      <c r="F377" s="25">
        <v>2256.6194362014007</v>
      </c>
    </row>
    <row r="378" spans="1:6" x14ac:dyDescent="0.3">
      <c r="A378" s="2">
        <v>41817</v>
      </c>
      <c r="B378" s="7">
        <v>30.2667</v>
      </c>
      <c r="C378" s="7">
        <v>1079.1300000000001</v>
      </c>
      <c r="D378" s="7">
        <v>2522.3049000000001</v>
      </c>
      <c r="E378" s="7">
        <v>2410.0826999999999</v>
      </c>
      <c r="F378" s="25">
        <v>2256.6257045887237</v>
      </c>
    </row>
    <row r="379" spans="1:6" x14ac:dyDescent="0.3">
      <c r="A379" s="2">
        <v>41820</v>
      </c>
      <c r="B379" s="7">
        <v>30.337599999999998</v>
      </c>
      <c r="C379" s="7">
        <v>1079.55</v>
      </c>
      <c r="D379" s="7">
        <v>2521.4780999999998</v>
      </c>
      <c r="E379" s="7">
        <v>2411.4140000000002</v>
      </c>
      <c r="F379" s="25">
        <v>2256.6445098029285</v>
      </c>
    </row>
    <row r="380" spans="1:6" x14ac:dyDescent="0.3">
      <c r="A380" s="2">
        <v>41821</v>
      </c>
      <c r="B380" s="7">
        <v>30.4085</v>
      </c>
      <c r="C380" s="7">
        <v>1083.2</v>
      </c>
      <c r="D380" s="7">
        <v>2538.7766000000001</v>
      </c>
      <c r="E380" s="7">
        <v>2428.9036000000001</v>
      </c>
      <c r="F380" s="25">
        <v>2256.6501514142028</v>
      </c>
    </row>
    <row r="381" spans="1:6" x14ac:dyDescent="0.3">
      <c r="A381" s="2">
        <v>41822</v>
      </c>
      <c r="B381" s="7">
        <v>30.4085</v>
      </c>
      <c r="C381" s="7">
        <v>1084.0899999999999</v>
      </c>
      <c r="D381" s="7">
        <v>2540.5971</v>
      </c>
      <c r="E381" s="7">
        <v>2428.0590999999999</v>
      </c>
      <c r="F381" s="25">
        <v>2256.6564198868455</v>
      </c>
    </row>
    <row r="382" spans="1:6" x14ac:dyDescent="0.3">
      <c r="A382" s="2">
        <v>41823</v>
      </c>
      <c r="B382" s="7">
        <v>30.465299999999999</v>
      </c>
      <c r="C382" s="7">
        <v>1086.43</v>
      </c>
      <c r="D382" s="7">
        <v>2554.5264000000002</v>
      </c>
      <c r="E382" s="7">
        <v>2441.3670999999999</v>
      </c>
      <c r="F382" s="25">
        <v>2256.6626883769009</v>
      </c>
    </row>
    <row r="383" spans="1:6" x14ac:dyDescent="0.3">
      <c r="A383" s="2">
        <v>41827</v>
      </c>
      <c r="B383" s="7">
        <v>30.4085</v>
      </c>
      <c r="C383" s="7">
        <v>1085.3399999999999</v>
      </c>
      <c r="D383" s="7">
        <v>2544.5945000000002</v>
      </c>
      <c r="E383" s="7">
        <v>2427.4778999999999</v>
      </c>
      <c r="F383" s="25">
        <v>2256.6852550037847</v>
      </c>
    </row>
    <row r="384" spans="1:6" x14ac:dyDescent="0.3">
      <c r="A384" s="2">
        <v>41828</v>
      </c>
      <c r="B384" s="7">
        <v>30.351800000000001</v>
      </c>
      <c r="C384" s="7">
        <v>1081.5899999999999</v>
      </c>
      <c r="D384" s="7">
        <v>2527.4034000000001</v>
      </c>
      <c r="E384" s="7">
        <v>2409.3155000000002</v>
      </c>
      <c r="F384" s="25">
        <v>2256.6915235739375</v>
      </c>
    </row>
    <row r="385" spans="1:6" x14ac:dyDescent="0.3">
      <c r="A385" s="2">
        <v>41829</v>
      </c>
      <c r="B385" s="7">
        <v>30.4651</v>
      </c>
      <c r="C385" s="7">
        <v>1085.07</v>
      </c>
      <c r="D385" s="7">
        <v>2539.2946999999999</v>
      </c>
      <c r="E385" s="7">
        <v>2419.8404</v>
      </c>
      <c r="F385" s="25">
        <v>2256.6971653027463</v>
      </c>
    </row>
    <row r="386" spans="1:6" x14ac:dyDescent="0.3">
      <c r="A386" s="2">
        <v>41830</v>
      </c>
      <c r="B386" s="7">
        <v>30.366</v>
      </c>
      <c r="C386" s="7">
        <v>1083.02</v>
      </c>
      <c r="D386" s="7">
        <v>2528.8045999999999</v>
      </c>
      <c r="E386" s="7">
        <v>2408.7885999999999</v>
      </c>
      <c r="F386" s="25">
        <v>2256.7028070456595</v>
      </c>
    </row>
    <row r="387" spans="1:6" x14ac:dyDescent="0.3">
      <c r="A387" s="2">
        <v>41831</v>
      </c>
      <c r="B387" s="7">
        <v>30.422699999999999</v>
      </c>
      <c r="C387" s="7">
        <v>1084.7</v>
      </c>
      <c r="D387" s="7">
        <v>2532.7646</v>
      </c>
      <c r="E387" s="7">
        <v>2411.3638999999998</v>
      </c>
      <c r="F387" s="25">
        <v>2256.7084488026767</v>
      </c>
    </row>
    <row r="388" spans="1:6" x14ac:dyDescent="0.3">
      <c r="A388" s="2">
        <v>41834</v>
      </c>
      <c r="B388" s="7">
        <v>30.536200000000001</v>
      </c>
      <c r="C388" s="7">
        <v>1087.19</v>
      </c>
      <c r="D388" s="7">
        <v>2545.0385000000001</v>
      </c>
      <c r="E388" s="7">
        <v>2422.9661000000001</v>
      </c>
      <c r="F388" s="25">
        <v>2256.7253741160425</v>
      </c>
    </row>
    <row r="389" spans="1:6" x14ac:dyDescent="0.3">
      <c r="A389" s="2">
        <v>41835</v>
      </c>
      <c r="B389" s="7">
        <v>30.578700000000001</v>
      </c>
      <c r="C389" s="7">
        <v>1086.68</v>
      </c>
      <c r="D389" s="7">
        <v>2540.1311000000001</v>
      </c>
      <c r="E389" s="7">
        <v>2416.0106000000001</v>
      </c>
      <c r="F389" s="25">
        <v>2256.7310159294775</v>
      </c>
    </row>
    <row r="390" spans="1:6" x14ac:dyDescent="0.3">
      <c r="A390" s="2">
        <v>41836</v>
      </c>
      <c r="B390" s="7">
        <v>30.5503</v>
      </c>
      <c r="C390" s="7">
        <v>1089.02</v>
      </c>
      <c r="D390" s="7">
        <v>2551.1030999999998</v>
      </c>
      <c r="E390" s="7">
        <v>2424.1936000000001</v>
      </c>
      <c r="F390" s="25">
        <v>2256.7366577570169</v>
      </c>
    </row>
    <row r="391" spans="1:6" x14ac:dyDescent="0.3">
      <c r="A391" s="2">
        <v>41837</v>
      </c>
      <c r="B391" s="7">
        <v>30.458200000000001</v>
      </c>
      <c r="C391" s="7">
        <v>1084.58</v>
      </c>
      <c r="D391" s="7">
        <v>2521.1594</v>
      </c>
      <c r="E391" s="7">
        <v>2395.2377999999999</v>
      </c>
      <c r="F391" s="25">
        <v>2256.7422995986612</v>
      </c>
    </row>
    <row r="392" spans="1:6" x14ac:dyDescent="0.3">
      <c r="A392" s="2">
        <v>41838</v>
      </c>
      <c r="B392" s="7">
        <v>30.706399999999999</v>
      </c>
      <c r="C392" s="7">
        <v>1094.31</v>
      </c>
      <c r="D392" s="7">
        <v>2547.0529000000001</v>
      </c>
      <c r="E392" s="7">
        <v>2421.3153000000002</v>
      </c>
      <c r="F392" s="25">
        <v>2256.74794145441</v>
      </c>
    </row>
    <row r="393" spans="1:6" x14ac:dyDescent="0.3">
      <c r="A393" s="2">
        <v>41841</v>
      </c>
      <c r="B393" s="7">
        <v>30.663799999999998</v>
      </c>
      <c r="C393" s="7">
        <v>1093.0899999999999</v>
      </c>
      <c r="D393" s="7">
        <v>2541.2219</v>
      </c>
      <c r="E393" s="7">
        <v>2415.2130999999999</v>
      </c>
      <c r="F393" s="25">
        <v>2256.764867063971</v>
      </c>
    </row>
    <row r="394" spans="1:6" x14ac:dyDescent="0.3">
      <c r="A394" s="2">
        <v>41842</v>
      </c>
      <c r="B394" s="7">
        <v>30.7773</v>
      </c>
      <c r="C394" s="7">
        <v>1096.1099999999999</v>
      </c>
      <c r="D394" s="7">
        <v>2553.9690000000001</v>
      </c>
      <c r="E394" s="7">
        <v>2428.1954000000001</v>
      </c>
      <c r="F394" s="25">
        <v>2256.7711358552683</v>
      </c>
    </row>
    <row r="395" spans="1:6" x14ac:dyDescent="0.3">
      <c r="A395" s="2">
        <v>41843</v>
      </c>
      <c r="B395" s="7">
        <v>30.7773</v>
      </c>
      <c r="C395" s="7">
        <v>1097.0899999999999</v>
      </c>
      <c r="D395" s="7">
        <v>2558.4802</v>
      </c>
      <c r="E395" s="7">
        <v>2432.4144000000001</v>
      </c>
      <c r="F395" s="25">
        <v>2256.7767777831077</v>
      </c>
    </row>
    <row r="396" spans="1:6" x14ac:dyDescent="0.3">
      <c r="A396" s="2">
        <v>41844</v>
      </c>
      <c r="B396" s="7">
        <v>30.791499999999999</v>
      </c>
      <c r="C396" s="7">
        <v>1097.6199999999999</v>
      </c>
      <c r="D396" s="7">
        <v>2559.7550000000001</v>
      </c>
      <c r="E396" s="7">
        <v>2433.299</v>
      </c>
      <c r="F396" s="25">
        <v>2256.782419725052</v>
      </c>
    </row>
    <row r="397" spans="1:6" x14ac:dyDescent="0.3">
      <c r="A397" s="2">
        <v>41845</v>
      </c>
      <c r="B397" s="7">
        <v>30.720500000000001</v>
      </c>
      <c r="C397" s="7">
        <v>1095.05</v>
      </c>
      <c r="D397" s="7">
        <v>2547.3914</v>
      </c>
      <c r="E397" s="7">
        <v>2420.4362000000001</v>
      </c>
      <c r="F397" s="25">
        <v>2256.7880616811012</v>
      </c>
    </row>
    <row r="398" spans="1:6" x14ac:dyDescent="0.3">
      <c r="A398" s="2">
        <v>41848</v>
      </c>
      <c r="B398" s="7">
        <v>30.7486</v>
      </c>
      <c r="C398" s="7">
        <v>1096.4000000000001</v>
      </c>
      <c r="D398" s="7">
        <v>2548.1304</v>
      </c>
      <c r="E398" s="7">
        <v>2419.5511999999999</v>
      </c>
      <c r="F398" s="25">
        <v>2256.8049875915635</v>
      </c>
    </row>
    <row r="399" spans="1:6" x14ac:dyDescent="0.3">
      <c r="A399" s="2">
        <v>41849</v>
      </c>
      <c r="B399" s="7">
        <v>30.6922</v>
      </c>
      <c r="C399" s="7">
        <v>1093.48</v>
      </c>
      <c r="D399" s="7">
        <v>2536.7139000000002</v>
      </c>
      <c r="E399" s="7">
        <v>2410.1644999999999</v>
      </c>
      <c r="F399" s="25">
        <v>2256.8106296040323</v>
      </c>
    </row>
    <row r="400" spans="1:6" x14ac:dyDescent="0.3">
      <c r="A400" s="2">
        <v>41850</v>
      </c>
      <c r="B400" s="7">
        <v>30.706399999999999</v>
      </c>
      <c r="C400" s="7">
        <v>1093.8699999999999</v>
      </c>
      <c r="D400" s="7">
        <v>2537.2918</v>
      </c>
      <c r="E400" s="7">
        <v>2411.8901000000001</v>
      </c>
      <c r="F400" s="25">
        <v>2256.816271630606</v>
      </c>
    </row>
    <row r="401" spans="1:6" x14ac:dyDescent="0.3">
      <c r="A401" s="2">
        <v>41851</v>
      </c>
      <c r="B401" s="7">
        <v>30.195799999999998</v>
      </c>
      <c r="C401" s="7">
        <v>1077.25</v>
      </c>
      <c r="D401" s="7">
        <v>2486.7012</v>
      </c>
      <c r="E401" s="7">
        <v>2363.4771999999998</v>
      </c>
      <c r="F401" s="25">
        <v>2256.8219136712851</v>
      </c>
    </row>
    <row r="402" spans="1:6" x14ac:dyDescent="0.3">
      <c r="A402" s="2">
        <v>41852</v>
      </c>
      <c r="B402" s="7">
        <v>30.153199999999998</v>
      </c>
      <c r="C402" s="7">
        <v>1075.2</v>
      </c>
      <c r="D402" s="7">
        <v>2479.5925999999999</v>
      </c>
      <c r="E402" s="7">
        <v>2356.8483000000001</v>
      </c>
      <c r="F402" s="25">
        <v>2256.8269288310935</v>
      </c>
    </row>
    <row r="403" spans="1:6" x14ac:dyDescent="0.3">
      <c r="A403" s="2">
        <v>41855</v>
      </c>
      <c r="B403" s="7">
        <v>30.337599999999998</v>
      </c>
      <c r="C403" s="7">
        <v>1083.1300000000001</v>
      </c>
      <c r="D403" s="7">
        <v>2497.4310999999998</v>
      </c>
      <c r="E403" s="7">
        <v>2373.6934999999999</v>
      </c>
      <c r="F403" s="25">
        <v>2256.8438550330598</v>
      </c>
    </row>
    <row r="404" spans="1:6" x14ac:dyDescent="0.3">
      <c r="A404" s="2">
        <v>41856</v>
      </c>
      <c r="B404" s="7">
        <v>30.110700000000001</v>
      </c>
      <c r="C404" s="7">
        <v>1073.3</v>
      </c>
      <c r="D404" s="7">
        <v>2473.4713000000002</v>
      </c>
      <c r="E404" s="7">
        <v>2353.1165999999998</v>
      </c>
      <c r="F404" s="25">
        <v>2256.8494971426971</v>
      </c>
    </row>
    <row r="405" spans="1:6" x14ac:dyDescent="0.3">
      <c r="A405" s="2">
        <v>41857</v>
      </c>
      <c r="B405" s="7">
        <v>30.1249</v>
      </c>
      <c r="C405" s="7">
        <v>1073.78</v>
      </c>
      <c r="D405" s="7">
        <v>2474.2411999999999</v>
      </c>
      <c r="E405" s="7">
        <v>2354.0209</v>
      </c>
      <c r="F405" s="25">
        <v>2256.8551392664399</v>
      </c>
    </row>
    <row r="406" spans="1:6" x14ac:dyDescent="0.3">
      <c r="A406" s="2">
        <v>41858</v>
      </c>
      <c r="B406" s="7">
        <v>29.954699999999999</v>
      </c>
      <c r="C406" s="7">
        <v>1068.24</v>
      </c>
      <c r="D406" s="7">
        <v>2461.0852</v>
      </c>
      <c r="E406" s="7">
        <v>2341.8852000000002</v>
      </c>
      <c r="F406" s="25">
        <v>2256.860781404288</v>
      </c>
    </row>
    <row r="407" spans="1:6" x14ac:dyDescent="0.3">
      <c r="A407" s="2">
        <v>41859</v>
      </c>
      <c r="B407" s="7">
        <v>30.309200000000001</v>
      </c>
      <c r="C407" s="7">
        <v>1080.47</v>
      </c>
      <c r="D407" s="7">
        <v>2489.5261</v>
      </c>
      <c r="E407" s="7">
        <v>2368.1275000000001</v>
      </c>
      <c r="F407" s="25">
        <v>2256.8664235562414</v>
      </c>
    </row>
    <row r="408" spans="1:6" x14ac:dyDescent="0.3">
      <c r="A408" s="2">
        <v>41862</v>
      </c>
      <c r="B408" s="7">
        <v>30.380199999999999</v>
      </c>
      <c r="C408" s="7">
        <v>1083.79</v>
      </c>
      <c r="D408" s="7">
        <v>2496.8624</v>
      </c>
      <c r="E408" s="7">
        <v>2377.0165999999999</v>
      </c>
      <c r="F408" s="25">
        <v>2256.8833500544179</v>
      </c>
    </row>
    <row r="409" spans="1:6" x14ac:dyDescent="0.3">
      <c r="A409" s="2">
        <v>41863</v>
      </c>
      <c r="B409" s="7">
        <v>30.323399999999999</v>
      </c>
      <c r="C409" s="7">
        <v>1082.1300000000001</v>
      </c>
      <c r="D409" s="7">
        <v>2492.9063999999998</v>
      </c>
      <c r="E409" s="7">
        <v>2371.4616000000001</v>
      </c>
      <c r="F409" s="25">
        <v>2256.8889922627927</v>
      </c>
    </row>
    <row r="410" spans="1:6" x14ac:dyDescent="0.3">
      <c r="A410" s="2">
        <v>41864</v>
      </c>
      <c r="B410" s="7">
        <v>30.493600000000001</v>
      </c>
      <c r="C410" s="7">
        <v>1089.69</v>
      </c>
      <c r="D410" s="7">
        <v>2510.2604000000001</v>
      </c>
      <c r="E410" s="7">
        <v>2388.7035999999998</v>
      </c>
      <c r="F410" s="25">
        <v>2256.8946344852729</v>
      </c>
    </row>
    <row r="411" spans="1:6" x14ac:dyDescent="0.3">
      <c r="A411" s="2">
        <v>41865</v>
      </c>
      <c r="B411" s="7">
        <v>30.607099999999999</v>
      </c>
      <c r="C411" s="7">
        <v>1094.47</v>
      </c>
      <c r="D411" s="7">
        <v>2521.2950000000001</v>
      </c>
      <c r="E411" s="7">
        <v>2398.8876</v>
      </c>
      <c r="F411" s="25">
        <v>2256.900276721859</v>
      </c>
    </row>
    <row r="412" spans="1:6" x14ac:dyDescent="0.3">
      <c r="A412" s="2">
        <v>41866</v>
      </c>
      <c r="B412" s="7">
        <v>30.720500000000001</v>
      </c>
      <c r="C412" s="7">
        <v>1093.1500000000001</v>
      </c>
      <c r="D412" s="7">
        <v>2521.442</v>
      </c>
      <c r="E412" s="7">
        <v>2399.0401000000002</v>
      </c>
      <c r="F412" s="25">
        <v>2256.9059189725504</v>
      </c>
    </row>
    <row r="413" spans="1:6" x14ac:dyDescent="0.3">
      <c r="A413" s="2">
        <v>41869</v>
      </c>
      <c r="B413" s="7">
        <v>30.805599999999998</v>
      </c>
      <c r="C413" s="7">
        <v>1098.73</v>
      </c>
      <c r="D413" s="7">
        <v>2543.1176999999998</v>
      </c>
      <c r="E413" s="7">
        <v>2421.4153000000001</v>
      </c>
      <c r="F413" s="25">
        <v>2256.9228457669424</v>
      </c>
    </row>
    <row r="414" spans="1:6" x14ac:dyDescent="0.3">
      <c r="A414" s="2">
        <v>41870</v>
      </c>
      <c r="B414" s="7">
        <v>30.834</v>
      </c>
      <c r="C414" s="7">
        <v>1100.6600000000001</v>
      </c>
      <c r="D414" s="7">
        <v>2556.3397</v>
      </c>
      <c r="E414" s="7">
        <v>2433.3804</v>
      </c>
      <c r="F414" s="25">
        <v>2256.9284880740565</v>
      </c>
    </row>
    <row r="415" spans="1:6" x14ac:dyDescent="0.3">
      <c r="A415" s="2">
        <v>41871</v>
      </c>
      <c r="B415" s="7">
        <v>30.890699999999999</v>
      </c>
      <c r="C415" s="7">
        <v>1101.6199999999999</v>
      </c>
      <c r="D415" s="7">
        <v>2562.8453</v>
      </c>
      <c r="E415" s="7">
        <v>2438.5007000000001</v>
      </c>
      <c r="F415" s="25">
        <v>2256.9341303952765</v>
      </c>
    </row>
    <row r="416" spans="1:6" x14ac:dyDescent="0.3">
      <c r="A416" s="2">
        <v>41872</v>
      </c>
      <c r="B416" s="7">
        <v>30.862400000000001</v>
      </c>
      <c r="C416" s="7">
        <v>1102.68</v>
      </c>
      <c r="D416" s="7">
        <v>2570.4695000000002</v>
      </c>
      <c r="E416" s="7">
        <v>2444.9232000000002</v>
      </c>
      <c r="F416" s="25">
        <v>2256.9397727306023</v>
      </c>
    </row>
    <row r="417" spans="1:6" x14ac:dyDescent="0.3">
      <c r="A417" s="2">
        <v>41873</v>
      </c>
      <c r="B417" s="7">
        <v>30.904900000000001</v>
      </c>
      <c r="C417" s="7">
        <v>1102.47</v>
      </c>
      <c r="D417" s="7">
        <v>2565.6858000000002</v>
      </c>
      <c r="E417" s="7">
        <v>2441.3420999999998</v>
      </c>
      <c r="F417" s="25">
        <v>2256.9454150800339</v>
      </c>
    </row>
    <row r="418" spans="1:6" x14ac:dyDescent="0.3">
      <c r="A418" s="2">
        <v>41876</v>
      </c>
      <c r="B418" s="7">
        <v>30.933299999999999</v>
      </c>
      <c r="C418" s="7">
        <v>1103.8900000000001</v>
      </c>
      <c r="D418" s="7">
        <v>2578.0097000000001</v>
      </c>
      <c r="E418" s="7">
        <v>2452.7357000000002</v>
      </c>
      <c r="F418" s="25">
        <v>2256.9623421706469</v>
      </c>
    </row>
    <row r="419" spans="1:6" x14ac:dyDescent="0.3">
      <c r="A419" s="2">
        <v>41877</v>
      </c>
      <c r="B419" s="7">
        <v>30.947500000000002</v>
      </c>
      <c r="C419" s="7">
        <v>1104.78</v>
      </c>
      <c r="D419" s="7">
        <v>2580.7411999999999</v>
      </c>
      <c r="E419" s="7">
        <v>2457.0897</v>
      </c>
      <c r="F419" s="25">
        <v>2256.9679845765022</v>
      </c>
    </row>
    <row r="420" spans="1:6" x14ac:dyDescent="0.3">
      <c r="A420" s="2">
        <v>41878</v>
      </c>
      <c r="B420" s="7">
        <v>30.9758</v>
      </c>
      <c r="C420" s="7">
        <v>1105.44</v>
      </c>
      <c r="D420" s="7">
        <v>2581.3984999999998</v>
      </c>
      <c r="E420" s="7">
        <v>2457.3735999999999</v>
      </c>
      <c r="F420" s="25">
        <v>2256.9736269964633</v>
      </c>
    </row>
    <row r="421" spans="1:6" x14ac:dyDescent="0.3">
      <c r="A421" s="2">
        <v>41879</v>
      </c>
      <c r="B421" s="7">
        <v>30.975999999999999</v>
      </c>
      <c r="C421" s="7">
        <v>1104.72</v>
      </c>
      <c r="D421" s="7">
        <v>2577.3762000000002</v>
      </c>
      <c r="E421" s="7">
        <v>2452.837</v>
      </c>
      <c r="F421" s="25">
        <v>2256.9792694305306</v>
      </c>
    </row>
    <row r="422" spans="1:6" x14ac:dyDescent="0.3">
      <c r="A422" s="2">
        <v>41880</v>
      </c>
      <c r="B422" s="7">
        <v>31.032599999999999</v>
      </c>
      <c r="C422" s="7">
        <v>1105.74</v>
      </c>
      <c r="D422" s="7">
        <v>2586.1511999999998</v>
      </c>
      <c r="E422" s="7">
        <v>2462.3521999999998</v>
      </c>
      <c r="F422" s="25">
        <v>2256.9849118787038</v>
      </c>
    </row>
    <row r="423" spans="1:6" x14ac:dyDescent="0.3">
      <c r="A423" s="2">
        <v>41884</v>
      </c>
      <c r="B423" s="7">
        <v>31.0321</v>
      </c>
      <c r="C423" s="7">
        <v>1106.5</v>
      </c>
      <c r="D423" s="7">
        <v>2584.8521999999998</v>
      </c>
      <c r="E423" s="7">
        <v>2463.0648999999999</v>
      </c>
      <c r="F423" s="25">
        <v>2257.0024662057963</v>
      </c>
    </row>
    <row r="424" spans="1:6" x14ac:dyDescent="0.3">
      <c r="A424" s="2">
        <v>41885</v>
      </c>
      <c r="B424" s="7">
        <v>30.99</v>
      </c>
      <c r="C424" s="7">
        <v>1106.1099999999999</v>
      </c>
      <c r="D424" s="7">
        <v>2583.3130000000001</v>
      </c>
      <c r="E424" s="7">
        <v>2460.0610000000001</v>
      </c>
      <c r="F424" s="25">
        <v>2257.0081087119615</v>
      </c>
    </row>
    <row r="425" spans="1:6" x14ac:dyDescent="0.3">
      <c r="A425" s="2">
        <v>41886</v>
      </c>
      <c r="B425" s="7">
        <v>31.0184</v>
      </c>
      <c r="C425" s="7">
        <v>1106.08</v>
      </c>
      <c r="D425" s="7">
        <v>2579.4270999999999</v>
      </c>
      <c r="E425" s="7">
        <v>2455.1275000000001</v>
      </c>
      <c r="F425" s="25">
        <v>2257.0137512322331</v>
      </c>
    </row>
    <row r="426" spans="1:6" x14ac:dyDescent="0.3">
      <c r="A426" s="2">
        <v>41887</v>
      </c>
      <c r="B426" s="7">
        <v>31.0184</v>
      </c>
      <c r="C426" s="7">
        <v>1107.6099999999999</v>
      </c>
      <c r="D426" s="7">
        <v>2592.4762999999998</v>
      </c>
      <c r="E426" s="7">
        <v>2466.7545</v>
      </c>
      <c r="F426" s="25">
        <v>2257.0193937666108</v>
      </c>
    </row>
    <row r="427" spans="1:6" x14ac:dyDescent="0.3">
      <c r="A427" s="2">
        <v>41890</v>
      </c>
      <c r="B427" s="7">
        <v>31.0184</v>
      </c>
      <c r="C427" s="7">
        <v>1107.26</v>
      </c>
      <c r="D427" s="7">
        <v>2584.9580999999998</v>
      </c>
      <c r="E427" s="7">
        <v>2461.1120999999998</v>
      </c>
      <c r="F427" s="25">
        <v>2257.0363214120639</v>
      </c>
    </row>
    <row r="428" spans="1:6" x14ac:dyDescent="0.3">
      <c r="A428" s="2">
        <v>41891</v>
      </c>
      <c r="B428" s="7">
        <v>30.947500000000002</v>
      </c>
      <c r="C428" s="7">
        <v>1105.77</v>
      </c>
      <c r="D428" s="7">
        <v>2568.0753</v>
      </c>
      <c r="E428" s="7">
        <v>2443.6916999999999</v>
      </c>
      <c r="F428" s="25">
        <v>2257.0419640028672</v>
      </c>
    </row>
    <row r="429" spans="1:6" x14ac:dyDescent="0.3">
      <c r="A429" s="2">
        <v>41892</v>
      </c>
      <c r="B429" s="7">
        <v>31.0184</v>
      </c>
      <c r="C429" s="7">
        <v>1106.68</v>
      </c>
      <c r="D429" s="7">
        <v>2577.7051999999999</v>
      </c>
      <c r="E429" s="7">
        <v>2452.8861000000002</v>
      </c>
      <c r="F429" s="25">
        <v>2257.0476066077772</v>
      </c>
    </row>
    <row r="430" spans="1:6" x14ac:dyDescent="0.3">
      <c r="A430" s="2">
        <v>41893</v>
      </c>
      <c r="B430" s="7">
        <v>31.0609</v>
      </c>
      <c r="C430" s="7">
        <v>1107.54</v>
      </c>
      <c r="D430" s="7">
        <v>2580.7003</v>
      </c>
      <c r="E430" s="7">
        <v>2457.4524999999999</v>
      </c>
      <c r="F430" s="25">
        <v>2257.0532492267935</v>
      </c>
    </row>
    <row r="431" spans="1:6" x14ac:dyDescent="0.3">
      <c r="A431" s="2">
        <v>41894</v>
      </c>
      <c r="B431" s="7">
        <v>31.004200000000001</v>
      </c>
      <c r="C431" s="7">
        <v>1106.3699999999999</v>
      </c>
      <c r="D431" s="7">
        <v>2565.3670000000002</v>
      </c>
      <c r="E431" s="7">
        <v>2441.3721999999998</v>
      </c>
      <c r="F431" s="25">
        <v>2257.0588918599165</v>
      </c>
    </row>
    <row r="432" spans="1:6" x14ac:dyDescent="0.3">
      <c r="A432" s="2">
        <v>41897</v>
      </c>
      <c r="B432" s="7">
        <v>31.004200000000001</v>
      </c>
      <c r="C432" s="7">
        <v>1106.57</v>
      </c>
      <c r="D432" s="7">
        <v>2563.5605999999998</v>
      </c>
      <c r="E432" s="7">
        <v>2435.4967999999999</v>
      </c>
      <c r="F432" s="25">
        <v>2257.0758198016051</v>
      </c>
    </row>
    <row r="433" spans="1:6" x14ac:dyDescent="0.3">
      <c r="A433" s="2">
        <v>41898</v>
      </c>
      <c r="B433" s="7">
        <v>31.060500000000001</v>
      </c>
      <c r="C433" s="7">
        <v>1108.23</v>
      </c>
      <c r="D433" s="7">
        <v>2582.7793000000001</v>
      </c>
      <c r="E433" s="7">
        <v>2452.7348000000002</v>
      </c>
      <c r="F433" s="25">
        <v>2257.0814624911545</v>
      </c>
    </row>
    <row r="434" spans="1:6" x14ac:dyDescent="0.3">
      <c r="A434" s="2">
        <v>41899</v>
      </c>
      <c r="B434" s="7">
        <v>31.117699999999999</v>
      </c>
      <c r="C434" s="7">
        <v>1108.68</v>
      </c>
      <c r="D434" s="7">
        <v>2586.1961999999999</v>
      </c>
      <c r="E434" s="7">
        <v>2456.0461</v>
      </c>
      <c r="F434" s="25">
        <v>2257.0871051948106</v>
      </c>
    </row>
    <row r="435" spans="1:6" x14ac:dyDescent="0.3">
      <c r="A435" s="2">
        <v>41900</v>
      </c>
      <c r="B435" s="7">
        <v>31.075099999999999</v>
      </c>
      <c r="C435" s="7">
        <v>1108.94</v>
      </c>
      <c r="D435" s="7">
        <v>2599.1995000000002</v>
      </c>
      <c r="E435" s="7">
        <v>2467.4598999999998</v>
      </c>
      <c r="F435" s="25">
        <v>2257.0927479125735</v>
      </c>
    </row>
    <row r="436" spans="1:6" x14ac:dyDescent="0.3">
      <c r="A436" s="2">
        <v>41901</v>
      </c>
      <c r="B436" s="7">
        <v>30.9191</v>
      </c>
      <c r="C436" s="7">
        <v>1102.92</v>
      </c>
      <c r="D436" s="7">
        <v>2597.9983999999999</v>
      </c>
      <c r="E436" s="7">
        <v>2463.1632</v>
      </c>
      <c r="F436" s="25">
        <v>2257.098390644443</v>
      </c>
    </row>
    <row r="437" spans="1:6" x14ac:dyDescent="0.3">
      <c r="A437" s="2">
        <v>41904</v>
      </c>
      <c r="B437" s="7">
        <v>30.688800000000001</v>
      </c>
      <c r="C437" s="7">
        <v>1096.95</v>
      </c>
      <c r="D437" s="7">
        <v>2577.1797999999999</v>
      </c>
      <c r="E437" s="7">
        <v>2439.8357000000001</v>
      </c>
      <c r="F437" s="25">
        <v>2257.1153188823728</v>
      </c>
    </row>
    <row r="438" spans="1:6" x14ac:dyDescent="0.3">
      <c r="A438" s="2">
        <v>41905</v>
      </c>
      <c r="B438" s="7">
        <v>30.602399999999999</v>
      </c>
      <c r="C438" s="7">
        <v>1092.05</v>
      </c>
      <c r="D438" s="7">
        <v>2562.5596</v>
      </c>
      <c r="E438" s="7">
        <v>2424.9409999999998</v>
      </c>
      <c r="F438" s="25">
        <v>2257.1209616706697</v>
      </c>
    </row>
    <row r="439" spans="1:6" x14ac:dyDescent="0.3">
      <c r="A439" s="2">
        <v>41906</v>
      </c>
      <c r="B439" s="7">
        <v>30.818300000000001</v>
      </c>
      <c r="C439" s="7">
        <v>1099.1300000000001</v>
      </c>
      <c r="D439" s="7">
        <v>2582.6711</v>
      </c>
      <c r="E439" s="7">
        <v>2443.6205</v>
      </c>
      <c r="F439" s="25">
        <v>2257.1266044730737</v>
      </c>
    </row>
    <row r="440" spans="1:6" x14ac:dyDescent="0.3">
      <c r="A440" s="2">
        <v>41907</v>
      </c>
      <c r="B440" s="7">
        <v>30.3721</v>
      </c>
      <c r="C440" s="7">
        <v>1084.26</v>
      </c>
      <c r="D440" s="7">
        <v>2540.9126000000001</v>
      </c>
      <c r="E440" s="7">
        <v>2404.8870999999999</v>
      </c>
      <c r="F440" s="25">
        <v>2257.1322472895845</v>
      </c>
    </row>
    <row r="441" spans="1:6" x14ac:dyDescent="0.3">
      <c r="A441" s="2">
        <v>41908</v>
      </c>
      <c r="B441" s="7">
        <v>30.5593</v>
      </c>
      <c r="C441" s="7">
        <v>1092.98</v>
      </c>
      <c r="D441" s="7">
        <v>2563.1880000000001</v>
      </c>
      <c r="E441" s="7">
        <v>2425.7883999999999</v>
      </c>
      <c r="F441" s="25">
        <v>2257.1378901202024</v>
      </c>
    </row>
    <row r="442" spans="1:6" x14ac:dyDescent="0.3">
      <c r="A442" s="2">
        <v>41911</v>
      </c>
      <c r="B442" s="7">
        <v>30.544899999999998</v>
      </c>
      <c r="C442" s="7">
        <v>1090.8900000000001</v>
      </c>
      <c r="D442" s="7">
        <v>2556.8730999999998</v>
      </c>
      <c r="E442" s="7">
        <v>2420.2390999999998</v>
      </c>
      <c r="F442" s="25">
        <v>2257.1548186543782</v>
      </c>
    </row>
    <row r="443" spans="1:6" x14ac:dyDescent="0.3">
      <c r="A443" s="2">
        <v>41912</v>
      </c>
      <c r="B443" s="7">
        <v>30.487300000000001</v>
      </c>
      <c r="C443" s="7">
        <v>1088.24</v>
      </c>
      <c r="D443" s="7">
        <v>2549.8908999999999</v>
      </c>
      <c r="E443" s="7">
        <v>2409.9038999999998</v>
      </c>
      <c r="F443" s="25">
        <v>2257.1598345539751</v>
      </c>
    </row>
    <row r="444" spans="1:6" x14ac:dyDescent="0.3">
      <c r="A444" s="2">
        <v>41913</v>
      </c>
      <c r="B444" s="7">
        <v>30.1418</v>
      </c>
      <c r="C444" s="7">
        <v>1075.08</v>
      </c>
      <c r="D444" s="7">
        <v>2516.3308000000002</v>
      </c>
      <c r="E444" s="7">
        <v>2377.4220999999998</v>
      </c>
      <c r="F444" s="25">
        <v>2257.1642234758756</v>
      </c>
    </row>
    <row r="445" spans="1:6" x14ac:dyDescent="0.3">
      <c r="A445" s="2">
        <v>41914</v>
      </c>
      <c r="B445" s="7">
        <v>30.098600000000001</v>
      </c>
      <c r="C445" s="7">
        <v>1075.44</v>
      </c>
      <c r="D445" s="7">
        <v>2516.5628000000002</v>
      </c>
      <c r="E445" s="7">
        <v>2379.9207999999999</v>
      </c>
      <c r="F445" s="25">
        <v>2257.169866386434</v>
      </c>
    </row>
    <row r="446" spans="1:6" x14ac:dyDescent="0.3">
      <c r="A446" s="2">
        <v>41915</v>
      </c>
      <c r="B446" s="7">
        <v>30.415299999999998</v>
      </c>
      <c r="C446" s="7">
        <v>1087.1099999999999</v>
      </c>
      <c r="D446" s="7">
        <v>2544.6922</v>
      </c>
      <c r="E446" s="7">
        <v>2405.6102999999998</v>
      </c>
      <c r="F446" s="25">
        <v>2257.1755093110996</v>
      </c>
    </row>
    <row r="447" spans="1:6" x14ac:dyDescent="0.3">
      <c r="A447" s="2">
        <v>41918</v>
      </c>
      <c r="B447" s="7">
        <v>30.415299999999998</v>
      </c>
      <c r="C447" s="7">
        <v>1085.77</v>
      </c>
      <c r="D447" s="7">
        <v>2540.7750999999998</v>
      </c>
      <c r="E447" s="7">
        <v>2400.1147000000001</v>
      </c>
      <c r="F447" s="25">
        <v>2257.1924381274193</v>
      </c>
    </row>
    <row r="448" spans="1:6" x14ac:dyDescent="0.3">
      <c r="A448" s="2">
        <v>41919</v>
      </c>
      <c r="B448" s="7">
        <v>29.969100000000001</v>
      </c>
      <c r="C448" s="7">
        <v>1069.55</v>
      </c>
      <c r="D448" s="7">
        <v>2502.3613</v>
      </c>
      <c r="E448" s="7">
        <v>2363.3978000000002</v>
      </c>
      <c r="F448" s="25">
        <v>2257.1980811085145</v>
      </c>
    </row>
    <row r="449" spans="1:6" x14ac:dyDescent="0.3">
      <c r="A449" s="2">
        <v>41920</v>
      </c>
      <c r="B449" s="7">
        <v>30.487300000000001</v>
      </c>
      <c r="C449" s="7">
        <v>1088.29</v>
      </c>
      <c r="D449" s="7">
        <v>2546.9207999999999</v>
      </c>
      <c r="E449" s="7">
        <v>2404.0925000000002</v>
      </c>
      <c r="F449" s="25">
        <v>2257.2037241037169</v>
      </c>
    </row>
    <row r="450" spans="1:6" x14ac:dyDescent="0.3">
      <c r="A450" s="2">
        <v>41921</v>
      </c>
      <c r="B450" s="7">
        <v>29.8827</v>
      </c>
      <c r="C450" s="7">
        <v>1066.21</v>
      </c>
      <c r="D450" s="7">
        <v>2494.4286000000002</v>
      </c>
      <c r="E450" s="7">
        <v>2353.1311000000001</v>
      </c>
      <c r="F450" s="25">
        <v>2257.2093671130269</v>
      </c>
    </row>
    <row r="451" spans="1:6" x14ac:dyDescent="0.3">
      <c r="A451" s="2">
        <v>41922</v>
      </c>
      <c r="B451" s="7">
        <v>29.508500000000002</v>
      </c>
      <c r="C451" s="7">
        <v>1054.19</v>
      </c>
      <c r="D451" s="7">
        <v>2466.1167999999998</v>
      </c>
      <c r="E451" s="7">
        <v>2323.4589000000001</v>
      </c>
      <c r="F451" s="25">
        <v>2257.2143831338426</v>
      </c>
    </row>
    <row r="452" spans="1:6" x14ac:dyDescent="0.3">
      <c r="A452" s="2">
        <v>41925</v>
      </c>
      <c r="B452" s="7">
        <v>28.975899999999999</v>
      </c>
      <c r="C452" s="7">
        <v>1036.8599999999999</v>
      </c>
      <c r="D452" s="7">
        <v>2425.5048999999999</v>
      </c>
      <c r="E452" s="7">
        <v>2286.7701999999999</v>
      </c>
      <c r="F452" s="25">
        <v>2257.2313122417158</v>
      </c>
    </row>
    <row r="453" spans="1:6" x14ac:dyDescent="0.3">
      <c r="A453" s="2">
        <v>41926</v>
      </c>
      <c r="B453" s="7">
        <v>29.076599999999999</v>
      </c>
      <c r="C453" s="7">
        <v>1038.53</v>
      </c>
      <c r="D453" s="7">
        <v>2429.3462</v>
      </c>
      <c r="E453" s="7">
        <v>2293.7579000000001</v>
      </c>
      <c r="F453" s="25">
        <v>2257.236955319996</v>
      </c>
    </row>
    <row r="454" spans="1:6" x14ac:dyDescent="0.3">
      <c r="A454" s="2">
        <v>41927</v>
      </c>
      <c r="B454" s="7">
        <v>28.76</v>
      </c>
      <c r="C454" s="7">
        <v>1030.2</v>
      </c>
      <c r="D454" s="7">
        <v>2409.8959</v>
      </c>
      <c r="E454" s="7">
        <v>2280.7918</v>
      </c>
      <c r="F454" s="25">
        <v>2257.2425984123843</v>
      </c>
    </row>
    <row r="455" spans="1:6" x14ac:dyDescent="0.3">
      <c r="A455" s="2">
        <v>41928</v>
      </c>
      <c r="B455" s="7">
        <v>28.803100000000001</v>
      </c>
      <c r="C455" s="7">
        <v>1030.4000000000001</v>
      </c>
      <c r="D455" s="7">
        <v>2410.3202999999999</v>
      </c>
      <c r="E455" s="7">
        <v>2286.2444999999998</v>
      </c>
      <c r="F455" s="25">
        <v>2257.2482415188801</v>
      </c>
    </row>
    <row r="456" spans="1:6" x14ac:dyDescent="0.3">
      <c r="A456" s="2">
        <v>41929</v>
      </c>
      <c r="B456" s="7">
        <v>29.2925</v>
      </c>
      <c r="C456" s="7">
        <v>1044.51</v>
      </c>
      <c r="D456" s="7">
        <v>2441.3751999999999</v>
      </c>
      <c r="E456" s="7">
        <v>2312.0473999999999</v>
      </c>
      <c r="F456" s="25">
        <v>2257.2538846394837</v>
      </c>
    </row>
    <row r="457" spans="1:6" x14ac:dyDescent="0.3">
      <c r="A457" s="2">
        <v>41932</v>
      </c>
      <c r="B457" s="7">
        <v>29.407699999999998</v>
      </c>
      <c r="C457" s="7">
        <v>1051.44</v>
      </c>
      <c r="D457" s="7">
        <v>2463.7428</v>
      </c>
      <c r="E457" s="7">
        <v>2334.1242999999999</v>
      </c>
      <c r="F457" s="25">
        <v>2257.2708140436184</v>
      </c>
    </row>
    <row r="458" spans="1:6" x14ac:dyDescent="0.3">
      <c r="A458" s="2">
        <v>41933</v>
      </c>
      <c r="B458" s="7">
        <v>29.6236</v>
      </c>
      <c r="C458" s="7">
        <v>1060.54</v>
      </c>
      <c r="D458" s="7">
        <v>2512.0156999999999</v>
      </c>
      <c r="E458" s="7">
        <v>2380.6936999999998</v>
      </c>
      <c r="F458" s="25">
        <v>2257.2764572206534</v>
      </c>
    </row>
    <row r="459" spans="1:6" x14ac:dyDescent="0.3">
      <c r="A459" s="2">
        <v>41934</v>
      </c>
      <c r="B459" s="7">
        <v>29.638000000000002</v>
      </c>
      <c r="C459" s="7">
        <v>1056.2</v>
      </c>
      <c r="D459" s="7">
        <v>2493.9634999999998</v>
      </c>
      <c r="E459" s="7">
        <v>2361.0963000000002</v>
      </c>
      <c r="F459" s="25">
        <v>2257.2821004117964</v>
      </c>
    </row>
    <row r="460" spans="1:6" x14ac:dyDescent="0.3">
      <c r="A460" s="2">
        <v>41935</v>
      </c>
      <c r="B460" s="7">
        <v>29.6812</v>
      </c>
      <c r="C460" s="7">
        <v>1061.76</v>
      </c>
      <c r="D460" s="7">
        <v>2524.6477</v>
      </c>
      <c r="E460" s="7">
        <v>2391.4776999999999</v>
      </c>
      <c r="F460" s="25">
        <v>2257.287743617047</v>
      </c>
    </row>
    <row r="461" spans="1:6" x14ac:dyDescent="0.3">
      <c r="A461" s="2">
        <v>41936</v>
      </c>
      <c r="B461" s="7">
        <v>29.724399999999999</v>
      </c>
      <c r="C461" s="7">
        <v>1063.4100000000001</v>
      </c>
      <c r="D461" s="7">
        <v>2542.4832000000001</v>
      </c>
      <c r="E461" s="7">
        <v>2407.1741999999999</v>
      </c>
      <c r="F461" s="25">
        <v>2257.2933868364057</v>
      </c>
    </row>
    <row r="462" spans="1:6" x14ac:dyDescent="0.3">
      <c r="A462" s="2">
        <v>41939</v>
      </c>
      <c r="B462" s="7">
        <v>29.767600000000002</v>
      </c>
      <c r="C462" s="7">
        <v>1063.98</v>
      </c>
      <c r="D462" s="7">
        <v>2538.6878000000002</v>
      </c>
      <c r="E462" s="7">
        <v>2403.1738999999998</v>
      </c>
      <c r="F462" s="25">
        <v>2257.310316536807</v>
      </c>
    </row>
    <row r="463" spans="1:6" x14ac:dyDescent="0.3">
      <c r="A463" s="2">
        <v>41940</v>
      </c>
      <c r="B463" s="7">
        <v>29.810700000000001</v>
      </c>
      <c r="C463" s="7">
        <v>1067.74</v>
      </c>
      <c r="D463" s="7">
        <v>2568.9973</v>
      </c>
      <c r="E463" s="7">
        <v>2435.8618999999999</v>
      </c>
      <c r="F463" s="25">
        <v>2257.3159598125981</v>
      </c>
    </row>
    <row r="464" spans="1:6" x14ac:dyDescent="0.3">
      <c r="A464" s="2">
        <v>41941</v>
      </c>
      <c r="B464" s="7">
        <v>29.868300000000001</v>
      </c>
      <c r="C464" s="7">
        <v>1067.29</v>
      </c>
      <c r="D464" s="7">
        <v>2565.6947</v>
      </c>
      <c r="E464" s="7">
        <v>2431.5147999999999</v>
      </c>
      <c r="F464" s="25">
        <v>2257.3216031024972</v>
      </c>
    </row>
    <row r="465" spans="1:6" x14ac:dyDescent="0.3">
      <c r="A465" s="2">
        <v>41942</v>
      </c>
      <c r="B465" s="7">
        <v>29.853899999999999</v>
      </c>
      <c r="C465" s="7">
        <v>1068.07</v>
      </c>
      <c r="D465" s="7">
        <v>2581.8618000000001</v>
      </c>
      <c r="E465" s="7">
        <v>2446.4056</v>
      </c>
      <c r="F465" s="25">
        <v>2257.3272464065049</v>
      </c>
    </row>
    <row r="466" spans="1:6" x14ac:dyDescent="0.3">
      <c r="A466" s="2">
        <v>41943</v>
      </c>
      <c r="B466" s="7">
        <v>29.897099999999998</v>
      </c>
      <c r="C466" s="7">
        <v>1069.5999999999999</v>
      </c>
      <c r="D466" s="7">
        <v>2612.16</v>
      </c>
      <c r="E466" s="7">
        <v>2476.1541000000002</v>
      </c>
      <c r="F466" s="25">
        <v>2257.3328897246206</v>
      </c>
    </row>
    <row r="467" spans="1:6" x14ac:dyDescent="0.3">
      <c r="A467" s="2">
        <v>41946</v>
      </c>
      <c r="B467" s="7">
        <v>29.9115</v>
      </c>
      <c r="C467" s="7">
        <v>1069.5</v>
      </c>
      <c r="D467" s="7">
        <v>2611.8672000000001</v>
      </c>
      <c r="E467" s="7">
        <v>2475.9126999999999</v>
      </c>
      <c r="F467" s="25">
        <v>2257.3460574998103</v>
      </c>
    </row>
    <row r="468" spans="1:6" x14ac:dyDescent="0.3">
      <c r="A468" s="2">
        <v>41947</v>
      </c>
      <c r="B468" s="7">
        <v>29.839500000000001</v>
      </c>
      <c r="C468" s="7">
        <v>1069.42</v>
      </c>
      <c r="D468" s="7">
        <v>2604.4935</v>
      </c>
      <c r="E468" s="7">
        <v>2467.3595999999998</v>
      </c>
      <c r="F468" s="25">
        <v>2257.3517008649537</v>
      </c>
    </row>
    <row r="469" spans="1:6" x14ac:dyDescent="0.3">
      <c r="A469" s="2">
        <v>41948</v>
      </c>
      <c r="B469" s="7">
        <v>29.853899999999999</v>
      </c>
      <c r="C469" s="7">
        <v>1070.25</v>
      </c>
      <c r="D469" s="7">
        <v>2620.2384000000002</v>
      </c>
      <c r="E469" s="7">
        <v>2479.7867999999999</v>
      </c>
      <c r="F469" s="25">
        <v>2257.3579712863452</v>
      </c>
    </row>
    <row r="470" spans="1:6" x14ac:dyDescent="0.3">
      <c r="A470" s="2">
        <v>41949</v>
      </c>
      <c r="B470" s="7">
        <v>29.8827</v>
      </c>
      <c r="C470" s="7">
        <v>1070.3399999999999</v>
      </c>
      <c r="D470" s="7">
        <v>2630.9108000000001</v>
      </c>
      <c r="E470" s="7">
        <v>2491.1408000000001</v>
      </c>
      <c r="F470" s="25">
        <v>2257.3636146812732</v>
      </c>
    </row>
    <row r="471" spans="1:6" x14ac:dyDescent="0.3">
      <c r="A471" s="2">
        <v>41950</v>
      </c>
      <c r="B471" s="7">
        <v>29.940300000000001</v>
      </c>
      <c r="C471" s="7">
        <v>1070.53</v>
      </c>
      <c r="D471" s="7">
        <v>2632.3281999999999</v>
      </c>
      <c r="E471" s="7">
        <v>2492.81</v>
      </c>
      <c r="F471" s="25">
        <v>2257.3692580903098</v>
      </c>
    </row>
    <row r="472" spans="1:6" x14ac:dyDescent="0.3">
      <c r="A472" s="2">
        <v>41953</v>
      </c>
      <c r="B472" s="7">
        <v>29.897099999999998</v>
      </c>
      <c r="C472" s="7">
        <v>1070.79</v>
      </c>
      <c r="D472" s="7">
        <v>2640.6950000000002</v>
      </c>
      <c r="E472" s="7">
        <v>2500.8085999999998</v>
      </c>
      <c r="F472" s="25">
        <v>2257.3861883597456</v>
      </c>
    </row>
    <row r="473" spans="1:6" x14ac:dyDescent="0.3">
      <c r="A473" s="2">
        <v>41954</v>
      </c>
      <c r="B473" s="7">
        <v>29.954699999999999</v>
      </c>
      <c r="C473" s="7">
        <v>1070.4100000000001</v>
      </c>
      <c r="D473" s="7">
        <v>2642.5347000000002</v>
      </c>
      <c r="E473" s="7">
        <v>2502.5868999999998</v>
      </c>
      <c r="F473" s="25">
        <v>2257.3918318252163</v>
      </c>
    </row>
    <row r="474" spans="1:6" x14ac:dyDescent="0.3">
      <c r="A474" s="2">
        <v>41955</v>
      </c>
      <c r="B474" s="7">
        <v>29.954699999999999</v>
      </c>
      <c r="C474" s="7">
        <v>1070.58</v>
      </c>
      <c r="D474" s="7">
        <v>2641.4405000000002</v>
      </c>
      <c r="E474" s="7">
        <v>2503.4004</v>
      </c>
      <c r="F474" s="25">
        <v>2257.3974753047955</v>
      </c>
    </row>
    <row r="475" spans="1:6" x14ac:dyDescent="0.3">
      <c r="A475" s="2">
        <v>41956</v>
      </c>
      <c r="B475" s="7">
        <v>29.954699999999999</v>
      </c>
      <c r="C475" s="7">
        <v>1070.58</v>
      </c>
      <c r="D475" s="7">
        <v>2643.0709999999999</v>
      </c>
      <c r="E475" s="7">
        <v>2502.1304</v>
      </c>
      <c r="F475" s="25">
        <v>2257.4031187984838</v>
      </c>
    </row>
    <row r="476" spans="1:6" x14ac:dyDescent="0.3">
      <c r="A476" s="2">
        <v>41957</v>
      </c>
      <c r="B476" s="7">
        <v>29.940300000000001</v>
      </c>
      <c r="C476" s="7">
        <v>1070.54</v>
      </c>
      <c r="D476" s="7">
        <v>2644.0203999999999</v>
      </c>
      <c r="E476" s="7">
        <v>2502.8672000000001</v>
      </c>
      <c r="F476" s="25">
        <v>2257.4087623062806</v>
      </c>
    </row>
    <row r="477" spans="1:6" x14ac:dyDescent="0.3">
      <c r="A477" s="2">
        <v>41960</v>
      </c>
      <c r="B477" s="7">
        <v>29.940300000000001</v>
      </c>
      <c r="C477" s="7">
        <v>1070.83</v>
      </c>
      <c r="D477" s="7">
        <v>2646.1010000000001</v>
      </c>
      <c r="E477" s="7">
        <v>2502.1967</v>
      </c>
      <c r="F477" s="25">
        <v>2257.4256928719979</v>
      </c>
    </row>
    <row r="478" spans="1:6" x14ac:dyDescent="0.3">
      <c r="A478" s="2">
        <v>41961</v>
      </c>
      <c r="B478" s="7">
        <v>29.904299999999999</v>
      </c>
      <c r="C478" s="7">
        <v>1070.4000000000001</v>
      </c>
      <c r="D478" s="7">
        <v>2660.2168000000001</v>
      </c>
      <c r="E478" s="7">
        <v>2515.9132</v>
      </c>
      <c r="F478" s="25">
        <v>2257.4319634989224</v>
      </c>
    </row>
    <row r="479" spans="1:6" x14ac:dyDescent="0.3">
      <c r="A479" s="2">
        <v>41962</v>
      </c>
      <c r="B479" s="7">
        <v>29.918900000000001</v>
      </c>
      <c r="C479" s="7">
        <v>1070.79</v>
      </c>
      <c r="D479" s="7">
        <v>2656.3829999999998</v>
      </c>
      <c r="E479" s="7">
        <v>2509.9814999999999</v>
      </c>
      <c r="F479" s="25">
        <v>2257.4388612076996</v>
      </c>
    </row>
    <row r="480" spans="1:6" x14ac:dyDescent="0.3">
      <c r="A480" s="2">
        <v>41963</v>
      </c>
      <c r="B480" s="7">
        <v>29.954699999999999</v>
      </c>
      <c r="C480" s="7">
        <v>1070.94</v>
      </c>
      <c r="D480" s="7">
        <v>2661.7208000000001</v>
      </c>
      <c r="E480" s="7">
        <v>2517.6536000000001</v>
      </c>
      <c r="F480" s="25">
        <v>2257.4451318712031</v>
      </c>
    </row>
    <row r="481" spans="1:6" x14ac:dyDescent="0.3">
      <c r="A481" s="2">
        <v>41964</v>
      </c>
      <c r="B481" s="7">
        <v>29.796299999999999</v>
      </c>
      <c r="C481" s="7">
        <v>1065.6099999999999</v>
      </c>
      <c r="D481" s="7">
        <v>2676.0338999999999</v>
      </c>
      <c r="E481" s="7">
        <v>2530.3741</v>
      </c>
      <c r="F481" s="25">
        <v>2257.4514025521248</v>
      </c>
    </row>
    <row r="482" spans="1:6" x14ac:dyDescent="0.3">
      <c r="A482" s="2">
        <v>41967</v>
      </c>
      <c r="B482" s="7">
        <v>29.796299999999999</v>
      </c>
      <c r="C482" s="7">
        <v>1067.77</v>
      </c>
      <c r="D482" s="7">
        <v>2683.7370000000001</v>
      </c>
      <c r="E482" s="7">
        <v>2540.3164000000002</v>
      </c>
      <c r="F482" s="25">
        <v>2257.4702146471463</v>
      </c>
    </row>
    <row r="483" spans="1:6" x14ac:dyDescent="0.3">
      <c r="A483" s="2">
        <v>41968</v>
      </c>
      <c r="B483" s="7">
        <v>29.796299999999999</v>
      </c>
      <c r="C483" s="7">
        <v>1067.0899999999999</v>
      </c>
      <c r="D483" s="7">
        <v>2680.9295999999999</v>
      </c>
      <c r="E483" s="7">
        <v>2538.1509000000001</v>
      </c>
      <c r="F483" s="25">
        <v>2257.4764853977426</v>
      </c>
    </row>
    <row r="484" spans="1:6" x14ac:dyDescent="0.3">
      <c r="A484" s="2">
        <v>41969</v>
      </c>
      <c r="B484" s="7">
        <v>29.8827</v>
      </c>
      <c r="C484" s="7">
        <v>1069.3699999999999</v>
      </c>
      <c r="D484" s="7">
        <v>2689.0698000000002</v>
      </c>
      <c r="E484" s="7">
        <v>2545.5421999999999</v>
      </c>
      <c r="F484" s="25">
        <v>2257.4827561657576</v>
      </c>
    </row>
    <row r="485" spans="1:6" x14ac:dyDescent="0.3">
      <c r="A485" s="2">
        <v>41971</v>
      </c>
      <c r="B485" s="7">
        <v>29.796299999999999</v>
      </c>
      <c r="C485" s="7">
        <v>1067.06</v>
      </c>
      <c r="D485" s="7">
        <v>2682.3546000000001</v>
      </c>
      <c r="E485" s="7">
        <v>2535.9821000000002</v>
      </c>
      <c r="F485" s="25">
        <v>2257.4952977366252</v>
      </c>
    </row>
    <row r="486" spans="1:6" x14ac:dyDescent="0.3">
      <c r="A486" s="2">
        <v>41974</v>
      </c>
      <c r="B486" s="7">
        <v>29.724399999999999</v>
      </c>
      <c r="C486" s="7">
        <v>1062.93</v>
      </c>
      <c r="D486" s="7">
        <v>2664.1518000000001</v>
      </c>
      <c r="E486" s="7">
        <v>2514.5412000000001</v>
      </c>
      <c r="F486" s="25">
        <v>2257.5103477052767</v>
      </c>
    </row>
    <row r="487" spans="1:6" x14ac:dyDescent="0.3">
      <c r="A487" s="2">
        <v>41975</v>
      </c>
      <c r="B487" s="7">
        <v>29.853899999999999</v>
      </c>
      <c r="C487" s="7">
        <v>1068.07</v>
      </c>
      <c r="D487" s="7">
        <v>2681.3008</v>
      </c>
      <c r="E487" s="7">
        <v>2530.8887</v>
      </c>
      <c r="F487" s="25">
        <v>2257.5184998259765</v>
      </c>
    </row>
    <row r="488" spans="1:6" x14ac:dyDescent="0.3">
      <c r="A488" s="2">
        <v>41976</v>
      </c>
      <c r="B488" s="7">
        <v>29.918700000000001</v>
      </c>
      <c r="C488" s="7">
        <v>1070.48</v>
      </c>
      <c r="D488" s="7">
        <v>2692.0958999999998</v>
      </c>
      <c r="E488" s="7">
        <v>2543.1846</v>
      </c>
      <c r="F488" s="25">
        <v>2257.5260248876425</v>
      </c>
    </row>
    <row r="489" spans="1:6" x14ac:dyDescent="0.3">
      <c r="A489" s="2">
        <v>41977</v>
      </c>
      <c r="B489" s="7">
        <v>29.9115</v>
      </c>
      <c r="C489" s="7">
        <v>1070.71</v>
      </c>
      <c r="D489" s="7">
        <v>2689.0243999999998</v>
      </c>
      <c r="E489" s="7">
        <v>2539.5623000000001</v>
      </c>
      <c r="F489" s="25">
        <v>2257.5335499743924</v>
      </c>
    </row>
    <row r="490" spans="1:6" x14ac:dyDescent="0.3">
      <c r="A490" s="2">
        <v>41978</v>
      </c>
      <c r="B490" s="7">
        <v>29.969100000000001</v>
      </c>
      <c r="C490" s="7">
        <v>1072.18</v>
      </c>
      <c r="D490" s="7">
        <v>2693.518</v>
      </c>
      <c r="E490" s="7">
        <v>2545.0189</v>
      </c>
      <c r="F490" s="25">
        <v>2257.5410750862256</v>
      </c>
    </row>
    <row r="491" spans="1:6" x14ac:dyDescent="0.3">
      <c r="A491" s="2">
        <v>41981</v>
      </c>
      <c r="B491" s="7">
        <v>29.853899999999999</v>
      </c>
      <c r="C491" s="7">
        <v>1067.95</v>
      </c>
      <c r="D491" s="7">
        <v>2674.3652000000002</v>
      </c>
      <c r="E491" s="7">
        <v>2525.2181999999998</v>
      </c>
      <c r="F491" s="25">
        <v>2257.5636504969766</v>
      </c>
    </row>
    <row r="492" spans="1:6" x14ac:dyDescent="0.3">
      <c r="A492" s="2">
        <v>41982</v>
      </c>
      <c r="B492" s="7">
        <v>29.8827</v>
      </c>
      <c r="C492" s="7">
        <v>1068.02</v>
      </c>
      <c r="D492" s="7">
        <v>2673.7538</v>
      </c>
      <c r="E492" s="7">
        <v>2528.6705999999999</v>
      </c>
      <c r="F492" s="25">
        <v>2257.5711757091449</v>
      </c>
    </row>
    <row r="493" spans="1:6" x14ac:dyDescent="0.3">
      <c r="A493" s="2">
        <v>41983</v>
      </c>
      <c r="B493" s="7">
        <v>29.450900000000001</v>
      </c>
      <c r="C493" s="7">
        <v>1053.97</v>
      </c>
      <c r="D493" s="7">
        <v>2630.2152000000001</v>
      </c>
      <c r="E493" s="7">
        <v>2485.6828999999998</v>
      </c>
      <c r="F493" s="25">
        <v>2257.5787009463975</v>
      </c>
    </row>
    <row r="494" spans="1:6" x14ac:dyDescent="0.3">
      <c r="A494" s="2">
        <v>41984</v>
      </c>
      <c r="B494" s="7">
        <v>29.565999999999999</v>
      </c>
      <c r="C494" s="7">
        <v>1058.43</v>
      </c>
      <c r="D494" s="7">
        <v>2642.8663999999999</v>
      </c>
      <c r="E494" s="7">
        <v>2497.5165000000002</v>
      </c>
      <c r="F494" s="25">
        <v>2257.5862262087339</v>
      </c>
    </row>
    <row r="495" spans="1:6" x14ac:dyDescent="0.3">
      <c r="A495" s="2">
        <v>41985</v>
      </c>
      <c r="B495" s="7">
        <v>29.177399999999999</v>
      </c>
      <c r="C495" s="7">
        <v>1043.54</v>
      </c>
      <c r="D495" s="7">
        <v>2600.1109000000001</v>
      </c>
      <c r="E495" s="7">
        <v>2458.6696999999999</v>
      </c>
      <c r="F495" s="25">
        <v>2257.5937514961547</v>
      </c>
    </row>
    <row r="496" spans="1:6" x14ac:dyDescent="0.3">
      <c r="A496" s="2">
        <v>41988</v>
      </c>
      <c r="B496" s="7">
        <v>28.932700000000001</v>
      </c>
      <c r="C496" s="7">
        <v>1037.55</v>
      </c>
      <c r="D496" s="7">
        <v>2583.6990999999998</v>
      </c>
      <c r="E496" s="7">
        <v>2441.8726000000001</v>
      </c>
      <c r="F496" s="25">
        <v>2257.61632743367</v>
      </c>
    </row>
    <row r="497" spans="1:6" x14ac:dyDescent="0.3">
      <c r="A497" s="2">
        <v>41989</v>
      </c>
      <c r="B497" s="7">
        <v>28.831900000000001</v>
      </c>
      <c r="C497" s="7">
        <v>1028.75</v>
      </c>
      <c r="D497" s="7">
        <v>2561.7660000000001</v>
      </c>
      <c r="E497" s="7">
        <v>2423.1109000000001</v>
      </c>
      <c r="F497" s="25">
        <v>2257.6232257057814</v>
      </c>
    </row>
    <row r="498" spans="1:6" x14ac:dyDescent="0.3">
      <c r="A498" s="2">
        <v>41990</v>
      </c>
      <c r="B498" s="7">
        <v>29.2638</v>
      </c>
      <c r="C498" s="7">
        <v>1049.79</v>
      </c>
      <c r="D498" s="7">
        <v>2613.9816000000001</v>
      </c>
      <c r="E498" s="7">
        <v>2475.2620999999999</v>
      </c>
      <c r="F498" s="25">
        <v>2257.6307511165337</v>
      </c>
    </row>
    <row r="499" spans="1:6" x14ac:dyDescent="0.3">
      <c r="A499" s="2">
        <v>41991</v>
      </c>
      <c r="B499" s="7">
        <v>29.983499999999999</v>
      </c>
      <c r="C499" s="7">
        <v>1074.22</v>
      </c>
      <c r="D499" s="7">
        <v>2677.163</v>
      </c>
      <c r="E499" s="7">
        <v>2531.8425000000002</v>
      </c>
      <c r="F499" s="25">
        <v>2257.6389036720238</v>
      </c>
    </row>
    <row r="500" spans="1:6" x14ac:dyDescent="0.3">
      <c r="A500" s="2">
        <v>41992</v>
      </c>
      <c r="B500" s="7">
        <v>30.053599999999999</v>
      </c>
      <c r="C500" s="7">
        <v>1077.8900000000001</v>
      </c>
      <c r="D500" s="7">
        <v>2689.4162000000001</v>
      </c>
      <c r="E500" s="7">
        <v>2543.6966000000002</v>
      </c>
      <c r="F500" s="25">
        <v>2257.6470562569534</v>
      </c>
    </row>
    <row r="501" spans="1:6" x14ac:dyDescent="0.3">
      <c r="A501" s="2">
        <v>41995</v>
      </c>
      <c r="B501" s="7">
        <v>30.2849</v>
      </c>
      <c r="C501" s="7">
        <v>1082.08</v>
      </c>
      <c r="D501" s="7">
        <v>2700.0423000000001</v>
      </c>
      <c r="E501" s="7">
        <v>2553.6696000000002</v>
      </c>
      <c r="F501" s="25">
        <v>2257.6715141000627</v>
      </c>
    </row>
    <row r="502" spans="1:6" x14ac:dyDescent="0.3">
      <c r="A502" s="2">
        <v>41996</v>
      </c>
      <c r="B502" s="7">
        <v>30.256</v>
      </c>
      <c r="C502" s="7">
        <v>1083.29</v>
      </c>
      <c r="D502" s="7">
        <v>2704.8905</v>
      </c>
      <c r="E502" s="7">
        <v>2558.1397000000002</v>
      </c>
      <c r="F502" s="25">
        <v>2257.6796668027523</v>
      </c>
    </row>
    <row r="503" spans="1:6" x14ac:dyDescent="0.3">
      <c r="A503" s="2">
        <v>41997</v>
      </c>
      <c r="B503" s="7">
        <v>30.317</v>
      </c>
      <c r="C503" s="7">
        <v>1083.69</v>
      </c>
      <c r="D503" s="7">
        <v>2704.5192999999999</v>
      </c>
      <c r="E503" s="7">
        <v>2559.0947000000001</v>
      </c>
      <c r="F503" s="25">
        <v>2257.6878195348822</v>
      </c>
    </row>
    <row r="504" spans="1:6" x14ac:dyDescent="0.3">
      <c r="A504" s="2">
        <v>41999</v>
      </c>
      <c r="B504" s="7">
        <v>30.258700000000001</v>
      </c>
      <c r="C504" s="7">
        <v>1085.7</v>
      </c>
      <c r="D504" s="7">
        <v>2713.4755</v>
      </c>
      <c r="E504" s="7">
        <v>2568.5969</v>
      </c>
      <c r="F504" s="25">
        <v>2257.7041250580232</v>
      </c>
    </row>
    <row r="505" spans="1:6" x14ac:dyDescent="0.3">
      <c r="A505" s="2">
        <v>42002</v>
      </c>
      <c r="B505" s="7">
        <v>30.360700000000001</v>
      </c>
      <c r="C505" s="7">
        <v>1086.94</v>
      </c>
      <c r="D505" s="7">
        <v>2716.2725999999998</v>
      </c>
      <c r="E505" s="7">
        <v>2572.4546999999998</v>
      </c>
      <c r="F505" s="25">
        <v>2257.7285835193779</v>
      </c>
    </row>
    <row r="506" spans="1:6" x14ac:dyDescent="0.3">
      <c r="A506" s="2">
        <v>42003</v>
      </c>
      <c r="B506" s="7">
        <v>30.258700000000001</v>
      </c>
      <c r="C506" s="7">
        <v>1085.3699999999999</v>
      </c>
      <c r="D506" s="7">
        <v>2703.3184000000001</v>
      </c>
      <c r="E506" s="7">
        <v>2560.2779</v>
      </c>
      <c r="F506" s="25">
        <v>2257.7367364281517</v>
      </c>
    </row>
    <row r="507" spans="1:6" x14ac:dyDescent="0.3">
      <c r="A507" s="2">
        <v>42004</v>
      </c>
      <c r="B507" s="7">
        <v>30.215</v>
      </c>
      <c r="C507" s="7">
        <v>1079.29</v>
      </c>
      <c r="D507" s="7">
        <v>2675.4522999999999</v>
      </c>
      <c r="E507" s="7">
        <v>2535.3811999999998</v>
      </c>
      <c r="F507" s="25">
        <v>2257.7448893663664</v>
      </c>
    </row>
    <row r="508" spans="1:6" x14ac:dyDescent="0.3">
      <c r="A508" s="2">
        <v>42006</v>
      </c>
      <c r="B508" s="7">
        <v>30.113</v>
      </c>
      <c r="C508" s="7">
        <v>1081.21</v>
      </c>
      <c r="D508" s="7">
        <v>2674.9092999999998</v>
      </c>
      <c r="E508" s="7">
        <v>2534.1731</v>
      </c>
      <c r="F508" s="25">
        <v>2257.7524151826642</v>
      </c>
    </row>
    <row r="509" spans="1:6" x14ac:dyDescent="0.3">
      <c r="A509" s="2">
        <v>42009</v>
      </c>
      <c r="B509" s="7">
        <v>29.704799999999999</v>
      </c>
      <c r="C509" s="7">
        <v>1067.33</v>
      </c>
      <c r="D509" s="7">
        <v>2626.1949</v>
      </c>
      <c r="E509" s="7">
        <v>2489.1370999999999</v>
      </c>
      <c r="F509" s="25">
        <v>2257.7749927068162</v>
      </c>
    </row>
    <row r="510" spans="1:6" x14ac:dyDescent="0.3">
      <c r="A510" s="2">
        <v>42010</v>
      </c>
      <c r="B510" s="7">
        <v>29.5154</v>
      </c>
      <c r="C510" s="7">
        <v>1058.81</v>
      </c>
      <c r="D510" s="7">
        <v>2602.8389000000002</v>
      </c>
      <c r="E510" s="7">
        <v>2465.2710000000002</v>
      </c>
      <c r="F510" s="25">
        <v>2257.7825186234586</v>
      </c>
    </row>
    <row r="511" spans="1:6" x14ac:dyDescent="0.3">
      <c r="A511" s="2">
        <v>42011</v>
      </c>
      <c r="B511" s="7">
        <v>29.806899999999999</v>
      </c>
      <c r="C511" s="7">
        <v>1070.8599999999999</v>
      </c>
      <c r="D511" s="7">
        <v>2633.9331000000002</v>
      </c>
      <c r="E511" s="7">
        <v>2494.7082</v>
      </c>
      <c r="F511" s="25">
        <v>2257.7900445651876</v>
      </c>
    </row>
    <row r="512" spans="1:6" x14ac:dyDescent="0.3">
      <c r="A512" s="2">
        <v>42012</v>
      </c>
      <c r="B512" s="7">
        <v>30.2879</v>
      </c>
      <c r="C512" s="7">
        <v>1085.29</v>
      </c>
      <c r="D512" s="7">
        <v>2681.1019000000001</v>
      </c>
      <c r="E512" s="7">
        <v>2538.5585999999998</v>
      </c>
      <c r="F512" s="25">
        <v>2257.7975705320027</v>
      </c>
    </row>
    <row r="513" spans="1:6" x14ac:dyDescent="0.3">
      <c r="A513" s="2">
        <v>42013</v>
      </c>
      <c r="B513" s="7">
        <v>30.113</v>
      </c>
      <c r="C513" s="7">
        <v>1080.07</v>
      </c>
      <c r="D513" s="7">
        <v>2658.5823</v>
      </c>
      <c r="E513" s="7">
        <v>2517.5488999999998</v>
      </c>
      <c r="F513" s="25">
        <v>2257.8050965239045</v>
      </c>
    </row>
    <row r="514" spans="1:6" x14ac:dyDescent="0.3">
      <c r="A514" s="2">
        <v>42016</v>
      </c>
      <c r="B514" s="7">
        <v>29.9818</v>
      </c>
      <c r="C514" s="7">
        <v>1072.78</v>
      </c>
      <c r="D514" s="7">
        <v>2637.0646999999999</v>
      </c>
      <c r="E514" s="7">
        <v>2498.5464000000002</v>
      </c>
      <c r="F514" s="25">
        <v>2257.8276745748699</v>
      </c>
    </row>
    <row r="515" spans="1:6" x14ac:dyDescent="0.3">
      <c r="A515" s="2">
        <v>42017</v>
      </c>
      <c r="B515" s="7">
        <v>29.871700000000001</v>
      </c>
      <c r="C515" s="7">
        <v>1070.51</v>
      </c>
      <c r="D515" s="7">
        <v>2630.5367000000001</v>
      </c>
      <c r="E515" s="7">
        <v>2493.6264000000001</v>
      </c>
      <c r="F515" s="25">
        <v>2257.8352006671184</v>
      </c>
    </row>
    <row r="516" spans="1:6" x14ac:dyDescent="0.3">
      <c r="A516" s="2">
        <v>42018</v>
      </c>
      <c r="B516" s="7">
        <v>29.675699999999999</v>
      </c>
      <c r="C516" s="7">
        <v>1064.6099999999999</v>
      </c>
      <c r="D516" s="7">
        <v>2615.3216000000002</v>
      </c>
      <c r="E516" s="7">
        <v>2479.9180999999999</v>
      </c>
      <c r="F516" s="25">
        <v>2257.842726784454</v>
      </c>
    </row>
    <row r="517" spans="1:6" x14ac:dyDescent="0.3">
      <c r="A517" s="2">
        <v>42019</v>
      </c>
      <c r="B517" s="7">
        <v>29.369599999999998</v>
      </c>
      <c r="C517" s="7">
        <v>1054.9100000000001</v>
      </c>
      <c r="D517" s="7">
        <v>2591.2024999999999</v>
      </c>
      <c r="E517" s="7">
        <v>2454.6041</v>
      </c>
      <c r="F517" s="25">
        <v>2257.8502529268767</v>
      </c>
    </row>
    <row r="518" spans="1:6" x14ac:dyDescent="0.3">
      <c r="A518" s="2">
        <v>42020</v>
      </c>
      <c r="B518" s="7">
        <v>29.690300000000001</v>
      </c>
      <c r="C518" s="7">
        <v>1065.57</v>
      </c>
      <c r="D518" s="7">
        <v>2626.0201999999999</v>
      </c>
      <c r="E518" s="7">
        <v>2488.3065999999999</v>
      </c>
      <c r="F518" s="25">
        <v>2257.8577790943864</v>
      </c>
    </row>
    <row r="519" spans="1:6" x14ac:dyDescent="0.3">
      <c r="A519" s="2">
        <v>42024</v>
      </c>
      <c r="B519" s="7">
        <v>29.865200000000002</v>
      </c>
      <c r="C519" s="7">
        <v>1067.79</v>
      </c>
      <c r="D519" s="7">
        <v>2630.1790999999998</v>
      </c>
      <c r="E519" s="7">
        <v>2490.1006000000002</v>
      </c>
      <c r="F519" s="25">
        <v>2257.8903925956402</v>
      </c>
    </row>
    <row r="520" spans="1:6" x14ac:dyDescent="0.3">
      <c r="A520" s="2">
        <v>42025</v>
      </c>
      <c r="B520" s="7">
        <v>29.8506</v>
      </c>
      <c r="C520" s="7">
        <v>1070.6099999999999</v>
      </c>
      <c r="D520" s="7">
        <v>2642.9357</v>
      </c>
      <c r="E520" s="7">
        <v>2501.1705000000002</v>
      </c>
      <c r="F520" s="25">
        <v>2257.8979188969488</v>
      </c>
    </row>
    <row r="521" spans="1:6" x14ac:dyDescent="0.3">
      <c r="A521" s="2">
        <v>42026</v>
      </c>
      <c r="B521" s="7">
        <v>30.069199999999999</v>
      </c>
      <c r="C521" s="7">
        <v>1077.8599999999999</v>
      </c>
      <c r="D521" s="7">
        <v>2683.3173000000002</v>
      </c>
      <c r="E521" s="7">
        <v>2540.6561999999999</v>
      </c>
      <c r="F521" s="25">
        <v>2257.9054452233449</v>
      </c>
    </row>
    <row r="522" spans="1:6" x14ac:dyDescent="0.3">
      <c r="A522" s="2">
        <v>42027</v>
      </c>
      <c r="B522" s="7">
        <v>30.091100000000001</v>
      </c>
      <c r="C522" s="7">
        <v>1076.9000000000001</v>
      </c>
      <c r="D522" s="7">
        <v>2668.5816</v>
      </c>
      <c r="E522" s="7">
        <v>2528.6446999999998</v>
      </c>
      <c r="F522" s="25">
        <v>2257.912971574829</v>
      </c>
    </row>
    <row r="523" spans="1:6" x14ac:dyDescent="0.3">
      <c r="A523" s="2">
        <v>42030</v>
      </c>
      <c r="B523" s="7">
        <v>30.0547</v>
      </c>
      <c r="C523" s="7">
        <v>1079.1099999999999</v>
      </c>
      <c r="D523" s="7">
        <v>2675.4551999999999</v>
      </c>
      <c r="E523" s="7">
        <v>2539.2671</v>
      </c>
      <c r="F523" s="25">
        <v>2257.9355507045448</v>
      </c>
    </row>
    <row r="524" spans="1:6" x14ac:dyDescent="0.3">
      <c r="A524" s="2">
        <v>42031</v>
      </c>
      <c r="B524" s="7">
        <v>30.0547</v>
      </c>
      <c r="C524" s="7">
        <v>1073.3599999999999</v>
      </c>
      <c r="D524" s="7">
        <v>2639.6377000000002</v>
      </c>
      <c r="E524" s="7">
        <v>2509.0349999999999</v>
      </c>
      <c r="F524" s="25">
        <v>2257.9430771563807</v>
      </c>
    </row>
    <row r="525" spans="1:6" x14ac:dyDescent="0.3">
      <c r="A525" s="2">
        <v>42032</v>
      </c>
      <c r="B525" s="7">
        <v>29.777699999999999</v>
      </c>
      <c r="C525" s="7">
        <v>1066.0999999999999</v>
      </c>
      <c r="D525" s="7">
        <v>2604.2426999999998</v>
      </c>
      <c r="E525" s="7">
        <v>2474.6939000000002</v>
      </c>
      <c r="F525" s="25">
        <v>2257.949976426894</v>
      </c>
    </row>
    <row r="526" spans="1:6" x14ac:dyDescent="0.3">
      <c r="A526" s="2">
        <v>42033</v>
      </c>
      <c r="B526" s="7">
        <v>29.865200000000002</v>
      </c>
      <c r="C526" s="7">
        <v>1072.31</v>
      </c>
      <c r="D526" s="7">
        <v>2629.2539999999999</v>
      </c>
      <c r="E526" s="7">
        <v>2498.1075000000001</v>
      </c>
      <c r="F526" s="25">
        <v>2257.9575029268153</v>
      </c>
    </row>
    <row r="527" spans="1:6" x14ac:dyDescent="0.3">
      <c r="A527" s="2">
        <v>42034</v>
      </c>
      <c r="B527" s="7">
        <v>29.7486</v>
      </c>
      <c r="C527" s="7">
        <v>1064.0999999999999</v>
      </c>
      <c r="D527" s="7">
        <v>2595.1397000000002</v>
      </c>
      <c r="E527" s="7">
        <v>2464.7231999999999</v>
      </c>
      <c r="F527" s="25">
        <v>2257.9644022414072</v>
      </c>
    </row>
    <row r="528" spans="1:6" x14ac:dyDescent="0.3">
      <c r="A528" s="2">
        <v>42037</v>
      </c>
      <c r="B528" s="7">
        <v>29.923500000000001</v>
      </c>
      <c r="C528" s="7">
        <v>1073.5999999999999</v>
      </c>
      <c r="D528" s="7">
        <v>2628.8442</v>
      </c>
      <c r="E528" s="7">
        <v>2494.5868999999998</v>
      </c>
      <c r="F528" s="25">
        <v>2257.9756920634186</v>
      </c>
    </row>
    <row r="529" spans="1:6" x14ac:dyDescent="0.3">
      <c r="A529" s="2">
        <v>42038</v>
      </c>
      <c r="B529" s="7">
        <v>30.113</v>
      </c>
      <c r="C529" s="7">
        <v>1080.3499999999999</v>
      </c>
      <c r="D529" s="7">
        <v>2666.8604999999998</v>
      </c>
      <c r="E529" s="7">
        <v>2531.9769000000001</v>
      </c>
      <c r="F529" s="25">
        <v>2257.9832186490589</v>
      </c>
    </row>
    <row r="530" spans="1:6" x14ac:dyDescent="0.3">
      <c r="A530" s="2">
        <v>42039</v>
      </c>
      <c r="B530" s="7">
        <v>30.0838</v>
      </c>
      <c r="C530" s="7">
        <v>1079.32</v>
      </c>
      <c r="D530" s="7">
        <v>2656.5756999999999</v>
      </c>
      <c r="E530" s="7">
        <v>2522.3870999999999</v>
      </c>
      <c r="F530" s="25">
        <v>2257.9907452597877</v>
      </c>
    </row>
    <row r="531" spans="1:6" x14ac:dyDescent="0.3">
      <c r="A531" s="2">
        <v>42040</v>
      </c>
      <c r="B531" s="7">
        <v>30.2441</v>
      </c>
      <c r="C531" s="7">
        <v>1082.55</v>
      </c>
      <c r="D531" s="7">
        <v>2684.4477999999999</v>
      </c>
      <c r="E531" s="7">
        <v>2550.1765</v>
      </c>
      <c r="F531" s="25">
        <v>2257.9976446759533</v>
      </c>
    </row>
    <row r="532" spans="1:6" x14ac:dyDescent="0.3">
      <c r="A532" s="2">
        <v>42041</v>
      </c>
      <c r="B532" s="7">
        <v>30.2441</v>
      </c>
      <c r="C532" s="7">
        <v>1081.93</v>
      </c>
      <c r="D532" s="7">
        <v>2675.9629</v>
      </c>
      <c r="E532" s="7">
        <v>2542.3836999999999</v>
      </c>
      <c r="F532" s="25">
        <v>2258.0051713347689</v>
      </c>
    </row>
    <row r="533" spans="1:6" x14ac:dyDescent="0.3">
      <c r="A533" s="2">
        <v>42044</v>
      </c>
      <c r="B533" s="7">
        <v>30.171299999999999</v>
      </c>
      <c r="C533" s="7">
        <v>1081.94</v>
      </c>
      <c r="D533" s="7">
        <v>2664.7226000000001</v>
      </c>
      <c r="E533" s="7">
        <v>2530.7696999999998</v>
      </c>
      <c r="F533" s="25">
        <v>2258.0258697155059</v>
      </c>
    </row>
    <row r="534" spans="1:6" x14ac:dyDescent="0.3">
      <c r="A534" s="2">
        <v>42045</v>
      </c>
      <c r="B534" s="7">
        <v>30.2879</v>
      </c>
      <c r="C534" s="7">
        <v>1084.97</v>
      </c>
      <c r="D534" s="7">
        <v>2693.2977999999998</v>
      </c>
      <c r="E534" s="7">
        <v>2556.2660999999998</v>
      </c>
      <c r="F534" s="25">
        <v>2258.033396468405</v>
      </c>
    </row>
    <row r="535" spans="1:6" x14ac:dyDescent="0.3">
      <c r="A535" s="2">
        <v>42046</v>
      </c>
      <c r="B535" s="7">
        <v>30.258700000000001</v>
      </c>
      <c r="C535" s="7">
        <v>1085.27</v>
      </c>
      <c r="D535" s="7">
        <v>2694.1505999999999</v>
      </c>
      <c r="E535" s="7">
        <v>2557.0228000000002</v>
      </c>
      <c r="F535" s="25">
        <v>2258.0409232463935</v>
      </c>
    </row>
    <row r="536" spans="1:6" x14ac:dyDescent="0.3">
      <c r="A536" s="2">
        <v>42047</v>
      </c>
      <c r="B536" s="7">
        <v>30.2879</v>
      </c>
      <c r="C536" s="7">
        <v>1087.1400000000001</v>
      </c>
      <c r="D536" s="7">
        <v>2720.7873</v>
      </c>
      <c r="E536" s="7">
        <v>2582.7683000000002</v>
      </c>
      <c r="F536" s="25">
        <v>2258.0484500494708</v>
      </c>
    </row>
    <row r="537" spans="1:6" x14ac:dyDescent="0.3">
      <c r="A537" s="2">
        <v>42048</v>
      </c>
      <c r="B537" s="7">
        <v>30.331600000000002</v>
      </c>
      <c r="C537" s="7">
        <v>1087.1600000000001</v>
      </c>
      <c r="D537" s="7">
        <v>2732.1042000000002</v>
      </c>
      <c r="E537" s="7">
        <v>2594.7174</v>
      </c>
      <c r="F537" s="25">
        <v>2258.0559768776379</v>
      </c>
    </row>
    <row r="538" spans="1:6" x14ac:dyDescent="0.3">
      <c r="A538" s="2">
        <v>42052</v>
      </c>
      <c r="B538" s="7">
        <v>30.317</v>
      </c>
      <c r="C538" s="7">
        <v>1087.25</v>
      </c>
      <c r="D538" s="7">
        <v>2736.8919999999998</v>
      </c>
      <c r="E538" s="7">
        <v>2598.9304000000002</v>
      </c>
      <c r="F538" s="25">
        <v>2258.0860842906632</v>
      </c>
    </row>
    <row r="539" spans="1:6" x14ac:dyDescent="0.3">
      <c r="A539" s="2">
        <v>42053</v>
      </c>
      <c r="B539" s="7">
        <v>30.302399999999999</v>
      </c>
      <c r="C539" s="7">
        <v>1087.3</v>
      </c>
      <c r="D539" s="7">
        <v>2736.1604000000002</v>
      </c>
      <c r="E539" s="7">
        <v>2600.2008000000001</v>
      </c>
      <c r="F539" s="25">
        <v>2258.0936112442773</v>
      </c>
    </row>
    <row r="540" spans="1:6" x14ac:dyDescent="0.3">
      <c r="A540" s="2">
        <v>42054</v>
      </c>
      <c r="B540" s="7">
        <v>30.302399999999999</v>
      </c>
      <c r="C540" s="7">
        <v>1087.06</v>
      </c>
      <c r="D540" s="7">
        <v>2733.6918999999998</v>
      </c>
      <c r="E540" s="7">
        <v>2598.3724000000002</v>
      </c>
      <c r="F540" s="25">
        <v>2258.1011382229817</v>
      </c>
    </row>
    <row r="541" spans="1:6" x14ac:dyDescent="0.3">
      <c r="A541" s="2">
        <v>42055</v>
      </c>
      <c r="B541" s="7">
        <v>30.521100000000001</v>
      </c>
      <c r="C541" s="7">
        <v>1091.6300000000001</v>
      </c>
      <c r="D541" s="7">
        <v>2750.7775000000001</v>
      </c>
      <c r="E541" s="7">
        <v>2614.3708999999999</v>
      </c>
      <c r="F541" s="25">
        <v>2258.1086652267759</v>
      </c>
    </row>
    <row r="542" spans="1:6" x14ac:dyDescent="0.3">
      <c r="A542" s="2">
        <v>42058</v>
      </c>
      <c r="B542" s="7">
        <v>30.491900000000001</v>
      </c>
      <c r="C542" s="7">
        <v>1092.51</v>
      </c>
      <c r="D542" s="7">
        <v>2749.9721</v>
      </c>
      <c r="E542" s="7">
        <v>2613.3546999999999</v>
      </c>
      <c r="F542" s="25">
        <v>2258.1312463134282</v>
      </c>
    </row>
    <row r="543" spans="1:6" x14ac:dyDescent="0.3">
      <c r="A543" s="2">
        <v>42059</v>
      </c>
      <c r="B543" s="7">
        <v>30.4773</v>
      </c>
      <c r="C543" s="7">
        <v>1094.1300000000001</v>
      </c>
      <c r="D543" s="7">
        <v>2757.6401999999998</v>
      </c>
      <c r="E543" s="7">
        <v>2619.3741</v>
      </c>
      <c r="F543" s="25">
        <v>2258.1381461589026</v>
      </c>
    </row>
    <row r="544" spans="1:6" x14ac:dyDescent="0.3">
      <c r="A544" s="2">
        <v>42060</v>
      </c>
      <c r="B544" s="7">
        <v>30.4773</v>
      </c>
      <c r="C544" s="7">
        <v>1094.28</v>
      </c>
      <c r="D544" s="7">
        <v>2755.9870000000001</v>
      </c>
      <c r="E544" s="7">
        <v>2619.2829999999999</v>
      </c>
      <c r="F544" s="25">
        <v>2258.14504602546</v>
      </c>
    </row>
    <row r="545" spans="1:6" x14ac:dyDescent="0.3">
      <c r="A545" s="2">
        <v>42061</v>
      </c>
      <c r="B545" s="7">
        <v>30.462800000000001</v>
      </c>
      <c r="C545" s="7">
        <v>1094.27</v>
      </c>
      <c r="D545" s="7">
        <v>2752.3741</v>
      </c>
      <c r="E545" s="7">
        <v>2616.3087999999998</v>
      </c>
      <c r="F545" s="25">
        <v>2258.1519459131005</v>
      </c>
    </row>
    <row r="546" spans="1:6" x14ac:dyDescent="0.3">
      <c r="A546" s="2">
        <v>42062</v>
      </c>
      <c r="B546" s="7">
        <v>30.535699999999999</v>
      </c>
      <c r="C546" s="7">
        <v>1093.68</v>
      </c>
      <c r="D546" s="7">
        <v>2744.2559999999999</v>
      </c>
      <c r="E546" s="7">
        <v>2607.7330999999999</v>
      </c>
      <c r="F546" s="25">
        <v>2258.1588458218239</v>
      </c>
    </row>
    <row r="547" spans="1:6" x14ac:dyDescent="0.3">
      <c r="A547" s="2">
        <v>42065</v>
      </c>
      <c r="B547" s="7">
        <v>30.608499999999999</v>
      </c>
      <c r="C547" s="7">
        <v>1097.1600000000001</v>
      </c>
      <c r="D547" s="7">
        <v>2761.2251000000001</v>
      </c>
      <c r="E547" s="7">
        <v>2624.4672999999998</v>
      </c>
      <c r="F547" s="25">
        <v>2258.1701366160532</v>
      </c>
    </row>
    <row r="548" spans="1:6" x14ac:dyDescent="0.3">
      <c r="A548" s="2">
        <v>42066</v>
      </c>
      <c r="B548" s="7">
        <v>30.5502</v>
      </c>
      <c r="C548" s="7">
        <v>1094.8800000000001</v>
      </c>
      <c r="D548" s="7">
        <v>2748.7323999999999</v>
      </c>
      <c r="E548" s="7">
        <v>2613.0520000000001</v>
      </c>
      <c r="F548" s="25">
        <v>2258.1776638498418</v>
      </c>
    </row>
    <row r="549" spans="1:6" x14ac:dyDescent="0.3">
      <c r="A549" s="2">
        <v>42067</v>
      </c>
      <c r="B549" s="7">
        <v>30.4773</v>
      </c>
      <c r="C549" s="7">
        <v>1093.26</v>
      </c>
      <c r="D549" s="7">
        <v>2737.2219</v>
      </c>
      <c r="E549" s="7">
        <v>2602.1723999999999</v>
      </c>
      <c r="F549" s="25">
        <v>2258.1851911087215</v>
      </c>
    </row>
    <row r="550" spans="1:6" x14ac:dyDescent="0.3">
      <c r="A550" s="2">
        <v>42068</v>
      </c>
      <c r="B550" s="7">
        <v>30.4773</v>
      </c>
      <c r="C550" s="7">
        <v>1094.26</v>
      </c>
      <c r="D550" s="7">
        <v>2740.6201999999998</v>
      </c>
      <c r="E550" s="7">
        <v>2606.2645000000002</v>
      </c>
      <c r="F550" s="25">
        <v>2258.1920911190273</v>
      </c>
    </row>
    <row r="551" spans="1:6" x14ac:dyDescent="0.3">
      <c r="A551" s="2">
        <v>42069</v>
      </c>
      <c r="B551" s="7">
        <v>30.273299999999999</v>
      </c>
      <c r="C551" s="7">
        <v>1085.7</v>
      </c>
      <c r="D551" s="7">
        <v>2702.1151</v>
      </c>
      <c r="E551" s="7">
        <v>2570.3146000000002</v>
      </c>
      <c r="F551" s="25">
        <v>2258.1989911504165</v>
      </c>
    </row>
    <row r="552" spans="1:6" x14ac:dyDescent="0.3">
      <c r="A552" s="2">
        <v>42072</v>
      </c>
      <c r="B552" s="7">
        <v>30.302600000000002</v>
      </c>
      <c r="C552" s="7">
        <v>1089.48</v>
      </c>
      <c r="D552" s="7">
        <v>2713.0385000000001</v>
      </c>
      <c r="E552" s="7">
        <v>2580.2395000000001</v>
      </c>
      <c r="F552" s="25">
        <v>2258.221573140328</v>
      </c>
    </row>
    <row r="553" spans="1:6" x14ac:dyDescent="0.3">
      <c r="A553" s="2">
        <v>42073</v>
      </c>
      <c r="B553" s="7">
        <v>29.996400000000001</v>
      </c>
      <c r="C553" s="7">
        <v>1074.94</v>
      </c>
      <c r="D553" s="7">
        <v>2667.1869000000002</v>
      </c>
      <c r="E553" s="7">
        <v>2538.8413</v>
      </c>
      <c r="F553" s="25">
        <v>2258.2291005455718</v>
      </c>
    </row>
    <row r="554" spans="1:6" x14ac:dyDescent="0.3">
      <c r="A554" s="2">
        <v>42074</v>
      </c>
      <c r="B554" s="7">
        <v>29.879799999999999</v>
      </c>
      <c r="C554" s="7">
        <v>1073.26</v>
      </c>
      <c r="D554" s="7">
        <v>2662.4924999999998</v>
      </c>
      <c r="E554" s="7">
        <v>2538.0652</v>
      </c>
      <c r="F554" s="25">
        <v>2258.2366279759071</v>
      </c>
    </row>
    <row r="555" spans="1:6" x14ac:dyDescent="0.3">
      <c r="A555" s="2">
        <v>42075</v>
      </c>
      <c r="B555" s="7">
        <v>30.171299999999999</v>
      </c>
      <c r="C555" s="7">
        <v>1085.45</v>
      </c>
      <c r="D555" s="7">
        <v>2696.7116000000001</v>
      </c>
      <c r="E555" s="7">
        <v>2570.8926999999999</v>
      </c>
      <c r="F555" s="25">
        <v>2258.2435281433814</v>
      </c>
    </row>
    <row r="556" spans="1:6" x14ac:dyDescent="0.3">
      <c r="A556" s="2">
        <v>42076</v>
      </c>
      <c r="B556" s="7">
        <v>30.069199999999999</v>
      </c>
      <c r="C556" s="7">
        <v>1080.51</v>
      </c>
      <c r="D556" s="7">
        <v>2680.3975999999998</v>
      </c>
      <c r="E556" s="7">
        <v>2556.1633999999999</v>
      </c>
      <c r="F556" s="25">
        <v>2258.2504283319395</v>
      </c>
    </row>
    <row r="557" spans="1:6" x14ac:dyDescent="0.3">
      <c r="A557" s="2">
        <v>42079</v>
      </c>
      <c r="B557" s="7">
        <v>30.433599999999998</v>
      </c>
      <c r="C557" s="7">
        <v>1092.54</v>
      </c>
      <c r="D557" s="7">
        <v>2716.7168000000001</v>
      </c>
      <c r="E557" s="7">
        <v>2588.2501000000002</v>
      </c>
      <c r="F557" s="25">
        <v>2258.2711289608656</v>
      </c>
    </row>
    <row r="558" spans="1:6" x14ac:dyDescent="0.3">
      <c r="A558" s="2">
        <v>42080</v>
      </c>
      <c r="B558" s="7">
        <v>30.331600000000002</v>
      </c>
      <c r="C558" s="7">
        <v>1090.1300000000001</v>
      </c>
      <c r="D558" s="7">
        <v>2707.7085000000002</v>
      </c>
      <c r="E558" s="7">
        <v>2582.6224000000002</v>
      </c>
      <c r="F558" s="25">
        <v>2258.2786565312954</v>
      </c>
    </row>
    <row r="559" spans="1:6" x14ac:dyDescent="0.3">
      <c r="A559" s="2">
        <v>42081</v>
      </c>
      <c r="B559" s="7">
        <v>30.594000000000001</v>
      </c>
      <c r="C559" s="7">
        <v>1100.1199999999999</v>
      </c>
      <c r="D559" s="7">
        <v>2740.6907000000001</v>
      </c>
      <c r="E559" s="7">
        <v>2612.7719000000002</v>
      </c>
      <c r="F559" s="25">
        <v>2258.2861841268173</v>
      </c>
    </row>
    <row r="560" spans="1:6" x14ac:dyDescent="0.3">
      <c r="A560" s="2">
        <v>42082</v>
      </c>
      <c r="B560" s="7">
        <v>30.5794</v>
      </c>
      <c r="C560" s="7">
        <v>1098.8900000000001</v>
      </c>
      <c r="D560" s="7">
        <v>2727.3658999999998</v>
      </c>
      <c r="E560" s="7">
        <v>2602.6761000000001</v>
      </c>
      <c r="F560" s="25">
        <v>2258.2930844457128</v>
      </c>
    </row>
    <row r="561" spans="1:6" x14ac:dyDescent="0.3">
      <c r="A561" s="2">
        <v>42083</v>
      </c>
      <c r="B561" s="7">
        <v>30.788499999999999</v>
      </c>
      <c r="C561" s="7">
        <v>1108.67</v>
      </c>
      <c r="D561" s="7">
        <v>2751.9567999999999</v>
      </c>
      <c r="E561" s="7">
        <v>2625.8134</v>
      </c>
      <c r="F561" s="25">
        <v>2258.3006120893278</v>
      </c>
    </row>
    <row r="562" spans="1:6" x14ac:dyDescent="0.3">
      <c r="A562" s="2">
        <v>42086</v>
      </c>
      <c r="B562" s="7">
        <v>30.978300000000001</v>
      </c>
      <c r="C562" s="7">
        <v>1108.5999999999999</v>
      </c>
      <c r="D562" s="7">
        <v>2747.1527999999998</v>
      </c>
      <c r="E562" s="7">
        <v>2620.8287999999998</v>
      </c>
      <c r="F562" s="25">
        <v>2258.3231950954487</v>
      </c>
    </row>
    <row r="563" spans="1:6" x14ac:dyDescent="0.3">
      <c r="A563" s="2">
        <v>42087</v>
      </c>
      <c r="B563" s="7">
        <v>30.744700000000002</v>
      </c>
      <c r="C563" s="7">
        <v>1105.01</v>
      </c>
      <c r="D563" s="7">
        <v>2730.5149000000001</v>
      </c>
      <c r="E563" s="7">
        <v>2606.5565000000001</v>
      </c>
      <c r="F563" s="25">
        <v>2258.3307228394324</v>
      </c>
    </row>
    <row r="564" spans="1:6" x14ac:dyDescent="0.3">
      <c r="A564" s="2">
        <v>42088</v>
      </c>
      <c r="B564" s="7">
        <v>30.394300000000001</v>
      </c>
      <c r="C564" s="7">
        <v>1092.93</v>
      </c>
      <c r="D564" s="7">
        <v>2690.8240999999998</v>
      </c>
      <c r="E564" s="7">
        <v>2566.2937000000002</v>
      </c>
      <c r="F564" s="25">
        <v>2258.3376232944188</v>
      </c>
    </row>
    <row r="565" spans="1:6" x14ac:dyDescent="0.3">
      <c r="A565" s="2">
        <v>42089</v>
      </c>
      <c r="B565" s="7">
        <v>30.464400000000001</v>
      </c>
      <c r="C565" s="7">
        <v>1091.1199999999999</v>
      </c>
      <c r="D565" s="7">
        <v>2684.4958000000001</v>
      </c>
      <c r="E565" s="7">
        <v>2560.7356</v>
      </c>
      <c r="F565" s="25">
        <v>2258.3451510864966</v>
      </c>
    </row>
    <row r="566" spans="1:6" x14ac:dyDescent="0.3">
      <c r="A566" s="2">
        <v>42090</v>
      </c>
      <c r="B566" s="7">
        <v>30.511099999999999</v>
      </c>
      <c r="C566" s="7">
        <v>1093.95</v>
      </c>
      <c r="D566" s="7">
        <v>2691.3672000000001</v>
      </c>
      <c r="E566" s="7">
        <v>2569.3312999999998</v>
      </c>
      <c r="F566" s="25">
        <v>2258.3520515855689</v>
      </c>
    </row>
    <row r="567" spans="1:6" x14ac:dyDescent="0.3">
      <c r="A567" s="2">
        <v>42093</v>
      </c>
      <c r="B567" s="7">
        <v>30.8323</v>
      </c>
      <c r="C567" s="7">
        <v>1104.8399999999999</v>
      </c>
      <c r="D567" s="7">
        <v>2724.5578</v>
      </c>
      <c r="E567" s="7">
        <v>2601.1642000000002</v>
      </c>
      <c r="F567" s="25">
        <v>2258.374635106085</v>
      </c>
    </row>
    <row r="568" spans="1:6" x14ac:dyDescent="0.3">
      <c r="A568" s="2">
        <v>42094</v>
      </c>
      <c r="B568" s="7">
        <v>30.6571</v>
      </c>
      <c r="C568" s="7">
        <v>1097.55</v>
      </c>
      <c r="D568" s="7">
        <v>2700.8647999999998</v>
      </c>
      <c r="E568" s="7">
        <v>2580.9137000000001</v>
      </c>
      <c r="F568" s="25">
        <v>2258.3821630215352</v>
      </c>
    </row>
    <row r="569" spans="1:6" x14ac:dyDescent="0.3">
      <c r="A569" s="2">
        <v>42095</v>
      </c>
      <c r="B569" s="7">
        <v>30.423500000000001</v>
      </c>
      <c r="C569" s="7">
        <v>1094.6500000000001</v>
      </c>
      <c r="D569" s="7">
        <v>2690.4877999999999</v>
      </c>
      <c r="E569" s="7">
        <v>2571.6403</v>
      </c>
      <c r="F569" s="25">
        <v>2258.3859269918071</v>
      </c>
    </row>
    <row r="570" spans="1:6" x14ac:dyDescent="0.3">
      <c r="A570" s="2">
        <v>42096</v>
      </c>
      <c r="B570" s="7">
        <v>30.5549</v>
      </c>
      <c r="C570" s="7">
        <v>1098.22</v>
      </c>
      <c r="D570" s="7">
        <v>2700.0553</v>
      </c>
      <c r="E570" s="7">
        <v>2581.0275000000001</v>
      </c>
      <c r="F570" s="25">
        <v>2258.3934549448973</v>
      </c>
    </row>
    <row r="571" spans="1:6" x14ac:dyDescent="0.3">
      <c r="A571" s="2">
        <v>42100</v>
      </c>
      <c r="B571" s="7">
        <v>30.7301</v>
      </c>
      <c r="C571" s="7">
        <v>1104.48</v>
      </c>
      <c r="D571" s="7">
        <v>2717.9261999999999</v>
      </c>
      <c r="E571" s="7">
        <v>2597.7593000000002</v>
      </c>
      <c r="F571" s="25">
        <v>2258.4235668576302</v>
      </c>
    </row>
    <row r="572" spans="1:6" x14ac:dyDescent="0.3">
      <c r="A572" s="2">
        <v>42101</v>
      </c>
      <c r="B572" s="7">
        <v>30.744700000000002</v>
      </c>
      <c r="C572" s="7">
        <v>1103.4100000000001</v>
      </c>
      <c r="D572" s="7">
        <v>2712.3643000000002</v>
      </c>
      <c r="E572" s="7">
        <v>2590.8849</v>
      </c>
      <c r="F572" s="25">
        <v>2258.431722276066</v>
      </c>
    </row>
    <row r="573" spans="1:6" x14ac:dyDescent="0.3">
      <c r="A573" s="2">
        <v>42102</v>
      </c>
      <c r="B573" s="7">
        <v>30.788499999999999</v>
      </c>
      <c r="C573" s="7">
        <v>1106.77</v>
      </c>
      <c r="D573" s="7">
        <v>2720.6790999999998</v>
      </c>
      <c r="E573" s="7">
        <v>2600.4121</v>
      </c>
      <c r="F573" s="25">
        <v>2258.4392503818071</v>
      </c>
    </row>
    <row r="574" spans="1:6" x14ac:dyDescent="0.3">
      <c r="A574" s="2">
        <v>42103</v>
      </c>
      <c r="B574" s="7">
        <v>30.919899999999998</v>
      </c>
      <c r="C574" s="7">
        <v>1111.42</v>
      </c>
      <c r="D574" s="7">
        <v>2732.8146999999999</v>
      </c>
      <c r="E574" s="7">
        <v>2609.4016999999999</v>
      </c>
      <c r="F574" s="25">
        <v>2258.4467785126417</v>
      </c>
    </row>
    <row r="575" spans="1:6" x14ac:dyDescent="0.3">
      <c r="A575" s="2">
        <v>42104</v>
      </c>
      <c r="B575" s="7">
        <v>31.1389</v>
      </c>
      <c r="C575" s="7">
        <v>1116.23</v>
      </c>
      <c r="D575" s="7">
        <v>2747.0329999999999</v>
      </c>
      <c r="E575" s="7">
        <v>2622.1426000000001</v>
      </c>
      <c r="F575" s="25">
        <v>2258.4543066685701</v>
      </c>
    </row>
    <row r="576" spans="1:6" x14ac:dyDescent="0.3">
      <c r="A576" s="2">
        <v>42107</v>
      </c>
      <c r="B576" s="7">
        <v>31.0075</v>
      </c>
      <c r="C576" s="7">
        <v>1112.52</v>
      </c>
      <c r="D576" s="7">
        <v>2734.6909000000001</v>
      </c>
      <c r="E576" s="7">
        <v>2611.7393999999999</v>
      </c>
      <c r="F576" s="25">
        <v>2258.4768912116369</v>
      </c>
    </row>
    <row r="577" spans="1:6" x14ac:dyDescent="0.3">
      <c r="A577" s="2">
        <v>42108</v>
      </c>
      <c r="B577" s="7">
        <v>31.051300000000001</v>
      </c>
      <c r="C577" s="7">
        <v>1114.83</v>
      </c>
      <c r="D577" s="7">
        <v>2739.1612</v>
      </c>
      <c r="E577" s="7">
        <v>2615.1359000000002</v>
      </c>
      <c r="F577" s="25">
        <v>2258.4850468226327</v>
      </c>
    </row>
    <row r="578" spans="1:6" x14ac:dyDescent="0.3">
      <c r="A578" s="2">
        <v>42109</v>
      </c>
      <c r="B578" s="7">
        <v>31.241099999999999</v>
      </c>
      <c r="C578" s="7">
        <v>1119.9100000000001</v>
      </c>
      <c r="D578" s="7">
        <v>2753.2642999999998</v>
      </c>
      <c r="E578" s="7">
        <v>2629.1190000000001</v>
      </c>
      <c r="F578" s="25">
        <v>2258.4932024630793</v>
      </c>
    </row>
    <row r="579" spans="1:6" x14ac:dyDescent="0.3">
      <c r="A579" s="2">
        <v>42110</v>
      </c>
      <c r="B579" s="7">
        <v>31.080500000000001</v>
      </c>
      <c r="C579" s="7">
        <v>1120.08</v>
      </c>
      <c r="D579" s="7">
        <v>2751.1885000000002</v>
      </c>
      <c r="E579" s="7">
        <v>2627.0742</v>
      </c>
      <c r="F579" s="25">
        <v>2258.5013581329767</v>
      </c>
    </row>
    <row r="580" spans="1:6" x14ac:dyDescent="0.3">
      <c r="A580" s="2">
        <v>42111</v>
      </c>
      <c r="B580" s="7">
        <v>30.832000000000001</v>
      </c>
      <c r="C580" s="7">
        <v>1109.1099999999999</v>
      </c>
      <c r="D580" s="7">
        <v>2720.0691999999999</v>
      </c>
      <c r="E580" s="7">
        <v>2596.3271</v>
      </c>
      <c r="F580" s="25">
        <v>2258.5095138323254</v>
      </c>
    </row>
    <row r="581" spans="1:6" x14ac:dyDescent="0.3">
      <c r="A581" s="2">
        <v>42114</v>
      </c>
      <c r="B581" s="7">
        <v>31.095099999999999</v>
      </c>
      <c r="C581" s="7">
        <v>1114.8900000000001</v>
      </c>
      <c r="D581" s="7">
        <v>2745.2518</v>
      </c>
      <c r="E581" s="7">
        <v>2619.6264999999999</v>
      </c>
      <c r="F581" s="25">
        <v>2258.5339810187252</v>
      </c>
    </row>
    <row r="582" spans="1:6" x14ac:dyDescent="0.3">
      <c r="A582" s="2">
        <v>42115</v>
      </c>
      <c r="B582" s="7">
        <v>31.0367</v>
      </c>
      <c r="C582" s="7">
        <v>1114.31</v>
      </c>
      <c r="D582" s="7">
        <v>2741.2348000000002</v>
      </c>
      <c r="E582" s="7">
        <v>2616.8919999999998</v>
      </c>
      <c r="F582" s="25">
        <v>2258.5421368358789</v>
      </c>
    </row>
    <row r="583" spans="1:6" x14ac:dyDescent="0.3">
      <c r="A583" s="2">
        <v>42116</v>
      </c>
      <c r="B583" s="7">
        <v>31.123999999999999</v>
      </c>
      <c r="C583" s="7">
        <v>1117</v>
      </c>
      <c r="D583" s="7">
        <v>2755.2651999999998</v>
      </c>
      <c r="E583" s="7">
        <v>2628.7150999999999</v>
      </c>
      <c r="F583" s="25">
        <v>2258.5502926824838</v>
      </c>
    </row>
    <row r="584" spans="1:6" x14ac:dyDescent="0.3">
      <c r="A584" s="2">
        <v>42117</v>
      </c>
      <c r="B584" s="7">
        <v>31.1389</v>
      </c>
      <c r="C584" s="7">
        <v>1117.69</v>
      </c>
      <c r="D584" s="7">
        <v>2762.0340999999999</v>
      </c>
      <c r="E584" s="7">
        <v>2636.3807999999999</v>
      </c>
      <c r="F584" s="25">
        <v>2258.5584485585405</v>
      </c>
    </row>
    <row r="585" spans="1:6" x14ac:dyDescent="0.3">
      <c r="A585" s="2">
        <v>42118</v>
      </c>
      <c r="B585" s="7">
        <v>31.166599999999999</v>
      </c>
      <c r="C585" s="7">
        <v>1119.45</v>
      </c>
      <c r="D585" s="7">
        <v>2768.2676000000001</v>
      </c>
      <c r="E585" s="7">
        <v>2639.6219000000001</v>
      </c>
      <c r="F585" s="25">
        <v>2258.5666044640489</v>
      </c>
    </row>
    <row r="586" spans="1:6" x14ac:dyDescent="0.3">
      <c r="A586" s="2">
        <v>42121</v>
      </c>
      <c r="B586" s="7">
        <v>31.1389</v>
      </c>
      <c r="C586" s="7">
        <v>1118.0899999999999</v>
      </c>
      <c r="D586" s="7">
        <v>2756.8087</v>
      </c>
      <c r="E586" s="7">
        <v>2626.0437000000002</v>
      </c>
      <c r="F586" s="25">
        <v>2258.5910722689305</v>
      </c>
    </row>
    <row r="587" spans="1:6" x14ac:dyDescent="0.3">
      <c r="A587" s="2">
        <v>42122</v>
      </c>
      <c r="B587" s="7">
        <v>31.1675</v>
      </c>
      <c r="C587" s="7">
        <v>1119.75</v>
      </c>
      <c r="D587" s="7">
        <v>2764.6968000000002</v>
      </c>
      <c r="E587" s="7">
        <v>2632.7896000000001</v>
      </c>
      <c r="F587" s="25">
        <v>2258.5992282922466</v>
      </c>
    </row>
    <row r="588" spans="1:6" x14ac:dyDescent="0.3">
      <c r="A588" s="2">
        <v>42123</v>
      </c>
      <c r="B588" s="7">
        <v>31.095099999999999</v>
      </c>
      <c r="C588" s="7">
        <v>1118.55</v>
      </c>
      <c r="D588" s="7">
        <v>2754.5129000000002</v>
      </c>
      <c r="E588" s="7">
        <v>2621.8308000000002</v>
      </c>
      <c r="F588" s="25">
        <v>2258.6073843450154</v>
      </c>
    </row>
    <row r="589" spans="1:6" x14ac:dyDescent="0.3">
      <c r="A589" s="2">
        <v>42124</v>
      </c>
      <c r="B589" s="7">
        <v>30.919899999999998</v>
      </c>
      <c r="C589" s="7">
        <v>1113.32</v>
      </c>
      <c r="D589" s="7">
        <v>2726.7404999999999</v>
      </c>
      <c r="E589" s="7">
        <v>2592.8856000000001</v>
      </c>
      <c r="F589" s="25">
        <v>2258.6155404272363</v>
      </c>
    </row>
    <row r="590" spans="1:6" x14ac:dyDescent="0.3">
      <c r="A590" s="2">
        <v>42125</v>
      </c>
      <c r="B590" s="7">
        <v>31.095099999999999</v>
      </c>
      <c r="C590" s="7">
        <v>1119.95</v>
      </c>
      <c r="D590" s="7">
        <v>2756.5342000000001</v>
      </c>
      <c r="E590" s="7">
        <v>2619.3382999999999</v>
      </c>
      <c r="F590" s="25">
        <v>2258.6205595728816</v>
      </c>
    </row>
    <row r="591" spans="1:6" x14ac:dyDescent="0.3">
      <c r="A591" s="2">
        <v>42128</v>
      </c>
      <c r="B591" s="7">
        <v>31.182700000000001</v>
      </c>
      <c r="C591" s="7">
        <v>1121.5899999999999</v>
      </c>
      <c r="D591" s="7">
        <v>2764.6405</v>
      </c>
      <c r="E591" s="7">
        <v>2627.2995999999998</v>
      </c>
      <c r="F591" s="25">
        <v>2258.6450279622768</v>
      </c>
    </row>
    <row r="592" spans="1:6" x14ac:dyDescent="0.3">
      <c r="A592" s="2">
        <v>42129</v>
      </c>
      <c r="B592" s="7">
        <v>31.022099999999998</v>
      </c>
      <c r="C592" s="7">
        <v>1116.3900000000001</v>
      </c>
      <c r="D592" s="7">
        <v>2732.1659</v>
      </c>
      <c r="E592" s="7">
        <v>2595.2682</v>
      </c>
      <c r="F592" s="25">
        <v>2258.6531841804331</v>
      </c>
    </row>
    <row r="593" spans="1:6" x14ac:dyDescent="0.3">
      <c r="A593" s="2">
        <v>42130</v>
      </c>
      <c r="B593" s="7">
        <v>30.992899999999999</v>
      </c>
      <c r="C593" s="7">
        <v>1114.08</v>
      </c>
      <c r="D593" s="7">
        <v>2721.0165000000002</v>
      </c>
      <c r="E593" s="7">
        <v>2587.2221</v>
      </c>
      <c r="F593" s="25">
        <v>2258.6613404280424</v>
      </c>
    </row>
    <row r="594" spans="1:6" x14ac:dyDescent="0.3">
      <c r="A594" s="2">
        <v>42131</v>
      </c>
      <c r="B594" s="7">
        <v>31.0367</v>
      </c>
      <c r="C594" s="7">
        <v>1116.6300000000001</v>
      </c>
      <c r="D594" s="7">
        <v>2731.9661000000001</v>
      </c>
      <c r="E594" s="7">
        <v>2598.0812999999998</v>
      </c>
      <c r="F594" s="25">
        <v>2258.6694967051048</v>
      </c>
    </row>
    <row r="595" spans="1:6" x14ac:dyDescent="0.3">
      <c r="A595" s="2">
        <v>42132</v>
      </c>
      <c r="B595" s="7">
        <v>31.2119</v>
      </c>
      <c r="C595" s="7">
        <v>1124.1600000000001</v>
      </c>
      <c r="D595" s="7">
        <v>2768.7912999999999</v>
      </c>
      <c r="E595" s="7">
        <v>2630.4652000000001</v>
      </c>
      <c r="F595" s="25">
        <v>2258.6776530116204</v>
      </c>
    </row>
    <row r="596" spans="1:6" x14ac:dyDescent="0.3">
      <c r="A596" s="2">
        <v>42135</v>
      </c>
      <c r="B596" s="7">
        <v>31.255700000000001</v>
      </c>
      <c r="C596" s="7">
        <v>1123.54</v>
      </c>
      <c r="D596" s="7">
        <v>2755.2494000000002</v>
      </c>
      <c r="E596" s="7">
        <v>2619.6885000000002</v>
      </c>
      <c r="F596" s="25">
        <v>2258.7021220195279</v>
      </c>
    </row>
    <row r="597" spans="1:6" x14ac:dyDescent="0.3">
      <c r="A597" s="2">
        <v>42136</v>
      </c>
      <c r="B597" s="7">
        <v>31.168099999999999</v>
      </c>
      <c r="C597" s="7">
        <v>1122.79</v>
      </c>
      <c r="D597" s="7">
        <v>2747.2719999999999</v>
      </c>
      <c r="E597" s="7">
        <v>2612.6790000000001</v>
      </c>
      <c r="F597" s="25">
        <v>2258.7102784438571</v>
      </c>
    </row>
    <row r="598" spans="1:6" x14ac:dyDescent="0.3">
      <c r="A598" s="2">
        <v>42137</v>
      </c>
      <c r="B598" s="7">
        <v>31.241099999999999</v>
      </c>
      <c r="C598" s="7">
        <v>1124.18</v>
      </c>
      <c r="D598" s="7">
        <v>2747.0349000000001</v>
      </c>
      <c r="E598" s="7">
        <v>2612.3661999999999</v>
      </c>
      <c r="F598" s="25">
        <v>2258.7184348976402</v>
      </c>
    </row>
    <row r="599" spans="1:6" x14ac:dyDescent="0.3">
      <c r="A599" s="2">
        <v>42138</v>
      </c>
      <c r="B599" s="7">
        <v>31.270299999999999</v>
      </c>
      <c r="C599" s="7">
        <v>1126.0999999999999</v>
      </c>
      <c r="D599" s="7">
        <v>2776.9598999999998</v>
      </c>
      <c r="E599" s="7">
        <v>2639.9670999999998</v>
      </c>
      <c r="F599" s="25">
        <v>2258.7265913808774</v>
      </c>
    </row>
    <row r="600" spans="1:6" x14ac:dyDescent="0.3">
      <c r="A600" s="2">
        <v>42139</v>
      </c>
      <c r="B600" s="7">
        <v>31.226500000000001</v>
      </c>
      <c r="C600" s="7">
        <v>1124.97</v>
      </c>
      <c r="D600" s="7">
        <v>2779.4166</v>
      </c>
      <c r="E600" s="7">
        <v>2642.5329000000002</v>
      </c>
      <c r="F600" s="25">
        <v>2258.7347478935681</v>
      </c>
    </row>
    <row r="601" spans="1:6" x14ac:dyDescent="0.3">
      <c r="A601" s="2">
        <v>42142</v>
      </c>
      <c r="B601" s="7">
        <v>31.3141</v>
      </c>
      <c r="C601" s="7">
        <v>1127.08</v>
      </c>
      <c r="D601" s="7">
        <v>2788.0452</v>
      </c>
      <c r="E601" s="7">
        <v>2653.4128000000001</v>
      </c>
      <c r="F601" s="25">
        <v>2258.7592175200034</v>
      </c>
    </row>
    <row r="602" spans="1:6" x14ac:dyDescent="0.3">
      <c r="A602" s="2">
        <v>42143</v>
      </c>
      <c r="B602" s="7">
        <v>31.299499999999998</v>
      </c>
      <c r="C602" s="7">
        <v>1127.2</v>
      </c>
      <c r="D602" s="7">
        <v>2786.8208</v>
      </c>
      <c r="E602" s="7">
        <v>2651.5005999999998</v>
      </c>
      <c r="F602" s="25">
        <v>2258.7673741505109</v>
      </c>
    </row>
    <row r="603" spans="1:6" x14ac:dyDescent="0.3">
      <c r="A603" s="2">
        <v>42144</v>
      </c>
      <c r="B603" s="7">
        <v>31.3871</v>
      </c>
      <c r="C603" s="7">
        <v>1126.82</v>
      </c>
      <c r="D603" s="7">
        <v>2784.5236</v>
      </c>
      <c r="E603" s="7">
        <v>2650.2455</v>
      </c>
      <c r="F603" s="25">
        <v>2258.7749033750915</v>
      </c>
    </row>
    <row r="604" spans="1:6" x14ac:dyDescent="0.3">
      <c r="A604" s="2">
        <v>42145</v>
      </c>
      <c r="B604" s="7">
        <v>31.4267</v>
      </c>
      <c r="C604" s="7">
        <v>1129.03</v>
      </c>
      <c r="D604" s="7">
        <v>2791.4231</v>
      </c>
      <c r="E604" s="7">
        <v>2656.0862999999999</v>
      </c>
      <c r="F604" s="25">
        <v>2258.7824326247696</v>
      </c>
    </row>
    <row r="605" spans="1:6" x14ac:dyDescent="0.3">
      <c r="A605" s="2">
        <v>42146</v>
      </c>
      <c r="B605" s="7">
        <v>31.46</v>
      </c>
      <c r="C605" s="7">
        <v>1128.04</v>
      </c>
      <c r="D605" s="7">
        <v>2785.2177000000001</v>
      </c>
      <c r="E605" s="7">
        <v>2650.4337</v>
      </c>
      <c r="F605" s="25">
        <v>2258.7899618995452</v>
      </c>
    </row>
    <row r="606" spans="1:6" x14ac:dyDescent="0.3">
      <c r="A606" s="2">
        <v>42150</v>
      </c>
      <c r="B606" s="7">
        <v>31.182700000000001</v>
      </c>
      <c r="C606" s="7">
        <v>1121.48</v>
      </c>
      <c r="D606" s="7">
        <v>2756.6262000000002</v>
      </c>
      <c r="E606" s="7">
        <v>2623.6884</v>
      </c>
      <c r="F606" s="25">
        <v>2258.8225888656616</v>
      </c>
    </row>
    <row r="607" spans="1:6" x14ac:dyDescent="0.3">
      <c r="A607" s="2">
        <v>42151</v>
      </c>
      <c r="B607" s="7">
        <v>31.372499999999999</v>
      </c>
      <c r="C607" s="7">
        <v>1128.1199999999999</v>
      </c>
      <c r="D607" s="7">
        <v>2782.3458999999998</v>
      </c>
      <c r="E607" s="7">
        <v>2648.1088</v>
      </c>
      <c r="F607" s="25">
        <v>2258.8301182742912</v>
      </c>
    </row>
    <row r="608" spans="1:6" x14ac:dyDescent="0.3">
      <c r="A608" s="2">
        <v>42152</v>
      </c>
      <c r="B608" s="7">
        <v>31.3141</v>
      </c>
      <c r="C608" s="7">
        <v>1127.57</v>
      </c>
      <c r="D608" s="7">
        <v>2779.2984000000001</v>
      </c>
      <c r="E608" s="7">
        <v>2645.0711999999999</v>
      </c>
      <c r="F608" s="25">
        <v>2258.8376477080187</v>
      </c>
    </row>
    <row r="609" spans="1:6" x14ac:dyDescent="0.3">
      <c r="A609" s="2">
        <v>42153</v>
      </c>
      <c r="B609" s="7">
        <v>31.241099999999999</v>
      </c>
      <c r="C609" s="7">
        <v>1123.71</v>
      </c>
      <c r="D609" s="7">
        <v>2761.8096999999998</v>
      </c>
      <c r="E609" s="7">
        <v>2629.1271000000002</v>
      </c>
      <c r="F609" s="25">
        <v>2258.8451771668447</v>
      </c>
    </row>
    <row r="610" spans="1:6" x14ac:dyDescent="0.3">
      <c r="A610" s="2">
        <v>42156</v>
      </c>
      <c r="B610" s="7">
        <v>31.357900000000001</v>
      </c>
      <c r="C610" s="7">
        <v>1125.99</v>
      </c>
      <c r="D610" s="7">
        <v>2767.7741999999998</v>
      </c>
      <c r="E610" s="7">
        <v>2634.6174000000001</v>
      </c>
      <c r="F610" s="25">
        <v>2258.8602361346925</v>
      </c>
    </row>
    <row r="611" spans="1:6" x14ac:dyDescent="0.3">
      <c r="A611" s="2">
        <v>42157</v>
      </c>
      <c r="B611" s="7">
        <v>31.334800000000001</v>
      </c>
      <c r="C611" s="7">
        <v>1125.42</v>
      </c>
      <c r="D611" s="7">
        <v>2765.1284000000001</v>
      </c>
      <c r="E611" s="7">
        <v>2633.1806000000001</v>
      </c>
      <c r="F611" s="25">
        <v>2258.8677656688128</v>
      </c>
    </row>
    <row r="612" spans="1:6" x14ac:dyDescent="0.3">
      <c r="A612" s="2">
        <v>42158</v>
      </c>
      <c r="B612" s="7">
        <v>31.328700000000001</v>
      </c>
      <c r="C612" s="7">
        <v>1127.49</v>
      </c>
      <c r="D612" s="7">
        <v>2771.5038</v>
      </c>
      <c r="E612" s="7">
        <v>2641.297</v>
      </c>
      <c r="F612" s="25">
        <v>2258.875295228032</v>
      </c>
    </row>
    <row r="613" spans="1:6" x14ac:dyDescent="0.3">
      <c r="A613" s="2">
        <v>42159</v>
      </c>
      <c r="B613" s="7">
        <v>31.178599999999999</v>
      </c>
      <c r="C613" s="7">
        <v>1120.8900000000001</v>
      </c>
      <c r="D613" s="7">
        <v>2747.6484</v>
      </c>
      <c r="E613" s="7">
        <v>2618.223</v>
      </c>
      <c r="F613" s="25">
        <v>2258.8834522777088</v>
      </c>
    </row>
    <row r="614" spans="1:6" x14ac:dyDescent="0.3">
      <c r="A614" s="2">
        <v>42160</v>
      </c>
      <c r="B614" s="7">
        <v>31.168099999999999</v>
      </c>
      <c r="C614" s="7">
        <v>1120.77</v>
      </c>
      <c r="D614" s="7">
        <v>2743.8143</v>
      </c>
      <c r="E614" s="7">
        <v>2618.1799000000001</v>
      </c>
      <c r="F614" s="25">
        <v>2258.8916093568419</v>
      </c>
    </row>
    <row r="615" spans="1:6" x14ac:dyDescent="0.3">
      <c r="A615" s="2">
        <v>42163</v>
      </c>
      <c r="B615" s="7">
        <v>31.0365</v>
      </c>
      <c r="C615" s="7">
        <v>1115.1199999999999</v>
      </c>
      <c r="D615" s="7">
        <v>2726.5128</v>
      </c>
      <c r="E615" s="7">
        <v>2601.2323999999999</v>
      </c>
      <c r="F615" s="25">
        <v>2258.9160806826098</v>
      </c>
    </row>
    <row r="616" spans="1:6" x14ac:dyDescent="0.3">
      <c r="A616" s="2">
        <v>42164</v>
      </c>
      <c r="B616" s="7">
        <v>30.992899999999999</v>
      </c>
      <c r="C616" s="7">
        <v>1116.06</v>
      </c>
      <c r="D616" s="7">
        <v>2727.7219</v>
      </c>
      <c r="E616" s="7">
        <v>2601.0956999999999</v>
      </c>
      <c r="F616" s="25">
        <v>2258.9242378795675</v>
      </c>
    </row>
    <row r="617" spans="1:6" x14ac:dyDescent="0.3">
      <c r="A617" s="2">
        <v>42165</v>
      </c>
      <c r="B617" s="7">
        <v>31.328700000000001</v>
      </c>
      <c r="C617" s="7">
        <v>1127.68</v>
      </c>
      <c r="D617" s="7">
        <v>2760.7545</v>
      </c>
      <c r="E617" s="7">
        <v>2632.1950999999999</v>
      </c>
      <c r="F617" s="25">
        <v>2258.9323951059819</v>
      </c>
    </row>
    <row r="618" spans="1:6" x14ac:dyDescent="0.3">
      <c r="A618" s="2">
        <v>42166</v>
      </c>
      <c r="B618" s="7">
        <v>31.3871</v>
      </c>
      <c r="C618" s="7">
        <v>1129.8399999999999</v>
      </c>
      <c r="D618" s="7">
        <v>2766.3624</v>
      </c>
      <c r="E618" s="7">
        <v>2638.2174</v>
      </c>
      <c r="F618" s="25">
        <v>2258.940552361853</v>
      </c>
    </row>
    <row r="619" spans="1:6" x14ac:dyDescent="0.3">
      <c r="A619" s="2">
        <v>42167</v>
      </c>
      <c r="B619" s="7">
        <v>31.2849</v>
      </c>
      <c r="C619" s="7">
        <v>1123.82</v>
      </c>
      <c r="D619" s="7">
        <v>2747.1835999999998</v>
      </c>
      <c r="E619" s="7">
        <v>2621.5099</v>
      </c>
      <c r="F619" s="25">
        <v>2258.9487096471807</v>
      </c>
    </row>
    <row r="620" spans="1:6" x14ac:dyDescent="0.3">
      <c r="A620" s="2">
        <v>42170</v>
      </c>
      <c r="B620" s="7">
        <v>31.153500000000001</v>
      </c>
      <c r="C620" s="7">
        <v>1119.31</v>
      </c>
      <c r="D620" s="7">
        <v>2734.5394999999999</v>
      </c>
      <c r="E620" s="7">
        <v>2609.6113</v>
      </c>
      <c r="F620" s="25">
        <v>2258.9731815915352</v>
      </c>
    </row>
    <row r="621" spans="1:6" x14ac:dyDescent="0.3">
      <c r="A621" s="2">
        <v>42171</v>
      </c>
      <c r="B621" s="7">
        <v>31.241099999999999</v>
      </c>
      <c r="C621" s="7">
        <v>1125.45</v>
      </c>
      <c r="D621" s="7">
        <v>2750.1345999999999</v>
      </c>
      <c r="E621" s="7">
        <v>2624.386</v>
      </c>
      <c r="F621" s="25">
        <v>2258.9813389946908</v>
      </c>
    </row>
    <row r="622" spans="1:6" x14ac:dyDescent="0.3">
      <c r="A622" s="2">
        <v>42172</v>
      </c>
      <c r="B622" s="7">
        <v>31.3141</v>
      </c>
      <c r="C622" s="7">
        <v>1128.19</v>
      </c>
      <c r="D622" s="7">
        <v>2755.6347999999998</v>
      </c>
      <c r="E622" s="7">
        <v>2628.8962000000001</v>
      </c>
      <c r="F622" s="25">
        <v>2258.9901239221203</v>
      </c>
    </row>
    <row r="623" spans="1:6" x14ac:dyDescent="0.3">
      <c r="A623" s="2">
        <v>42173</v>
      </c>
      <c r="B623" s="7">
        <v>31.6496</v>
      </c>
      <c r="C623" s="7">
        <v>1138.94</v>
      </c>
      <c r="D623" s="7">
        <v>2783.2847999999999</v>
      </c>
      <c r="E623" s="7">
        <v>2655.4254999999998</v>
      </c>
      <c r="F623" s="25">
        <v>2258.9989088837133</v>
      </c>
    </row>
    <row r="624" spans="1:6" x14ac:dyDescent="0.3">
      <c r="A624" s="2">
        <v>42174</v>
      </c>
      <c r="B624" s="7">
        <v>31.6403</v>
      </c>
      <c r="C624" s="7">
        <v>1134.69</v>
      </c>
      <c r="D624" s="7">
        <v>2768.5237000000002</v>
      </c>
      <c r="E624" s="7">
        <v>2643.5081</v>
      </c>
      <c r="F624" s="25">
        <v>2259.00769387947</v>
      </c>
    </row>
    <row r="625" spans="1:6" x14ac:dyDescent="0.3">
      <c r="A625" s="2">
        <v>42177</v>
      </c>
      <c r="B625" s="7">
        <v>31.773599999999998</v>
      </c>
      <c r="C625" s="7">
        <v>1140.06</v>
      </c>
      <c r="D625" s="7">
        <v>2785.3973000000001</v>
      </c>
      <c r="E625" s="7">
        <v>2658.9906000000001</v>
      </c>
      <c r="F625" s="25">
        <v>2259.0321664628204</v>
      </c>
    </row>
    <row r="626" spans="1:6" x14ac:dyDescent="0.3">
      <c r="A626" s="2">
        <v>42178</v>
      </c>
      <c r="B626" s="7">
        <v>31.818000000000001</v>
      </c>
      <c r="C626" s="7">
        <v>1141.1600000000001</v>
      </c>
      <c r="D626" s="7">
        <v>2787.3987999999999</v>
      </c>
      <c r="E626" s="7">
        <v>2661.4978999999998</v>
      </c>
      <c r="F626" s="25">
        <v>2259.0403240789769</v>
      </c>
    </row>
    <row r="627" spans="1:6" x14ac:dyDescent="0.3">
      <c r="A627" s="2">
        <v>42179</v>
      </c>
      <c r="B627" s="7">
        <v>31.724699999999999</v>
      </c>
      <c r="C627" s="7">
        <v>1136.4000000000001</v>
      </c>
      <c r="D627" s="7">
        <v>2766.9904000000001</v>
      </c>
      <c r="E627" s="7">
        <v>2640.5594000000001</v>
      </c>
      <c r="F627" s="25">
        <v>2259.0484817245915</v>
      </c>
    </row>
    <row r="628" spans="1:6" x14ac:dyDescent="0.3">
      <c r="A628" s="2">
        <v>42180</v>
      </c>
      <c r="B628" s="7">
        <v>31.507100000000001</v>
      </c>
      <c r="C628" s="7">
        <v>1134.5</v>
      </c>
      <c r="D628" s="7">
        <v>2758.8672999999999</v>
      </c>
      <c r="E628" s="7">
        <v>2633.2249000000002</v>
      </c>
      <c r="F628" s="25">
        <v>2259.0566393996642</v>
      </c>
    </row>
    <row r="629" spans="1:6" x14ac:dyDescent="0.3">
      <c r="A629" s="2">
        <v>42181</v>
      </c>
      <c r="B629" s="7">
        <v>31.610700000000001</v>
      </c>
      <c r="C629" s="7">
        <v>1134.27</v>
      </c>
      <c r="D629" s="7">
        <v>2758.2860999999998</v>
      </c>
      <c r="E629" s="7">
        <v>2632.0237999999999</v>
      </c>
      <c r="F629" s="25">
        <v>2259.0647971041953</v>
      </c>
    </row>
    <row r="630" spans="1:6" x14ac:dyDescent="0.3">
      <c r="A630" s="2">
        <v>42184</v>
      </c>
      <c r="B630" s="7">
        <v>31.1221</v>
      </c>
      <c r="C630" s="7">
        <v>1115.68</v>
      </c>
      <c r="D630" s="7">
        <v>2700.9998000000001</v>
      </c>
      <c r="E630" s="7">
        <v>2576.0315000000001</v>
      </c>
      <c r="F630" s="25">
        <v>2259.0892703061641</v>
      </c>
    </row>
    <row r="631" spans="1:6" x14ac:dyDescent="0.3">
      <c r="A631" s="2">
        <v>42185</v>
      </c>
      <c r="B631" s="7">
        <v>31.1221</v>
      </c>
      <c r="C631" s="7">
        <v>1118.8599999999999</v>
      </c>
      <c r="D631" s="7">
        <v>2708.3461000000002</v>
      </c>
      <c r="E631" s="7">
        <v>2584.3343</v>
      </c>
      <c r="F631" s="25">
        <v>2259.0980556533264</v>
      </c>
    </row>
    <row r="632" spans="1:6" x14ac:dyDescent="0.3">
      <c r="A632" s="2">
        <v>42186</v>
      </c>
      <c r="B632" s="7">
        <v>31.403400000000001</v>
      </c>
      <c r="C632" s="7">
        <v>1126.17</v>
      </c>
      <c r="D632" s="7">
        <v>2727.7923000000001</v>
      </c>
      <c r="E632" s="7">
        <v>2600.8580999999999</v>
      </c>
      <c r="F632" s="25">
        <v>2259.1030758712277</v>
      </c>
    </row>
    <row r="633" spans="1:6" x14ac:dyDescent="0.3">
      <c r="A633" s="2">
        <v>42187</v>
      </c>
      <c r="B633" s="7">
        <v>31.344200000000001</v>
      </c>
      <c r="C633" s="7">
        <v>1126.07</v>
      </c>
      <c r="D633" s="7">
        <v>2726.9520000000002</v>
      </c>
      <c r="E633" s="7">
        <v>2598.7121000000002</v>
      </c>
      <c r="F633" s="25">
        <v>2259.1112337434461</v>
      </c>
    </row>
    <row r="634" spans="1:6" x14ac:dyDescent="0.3">
      <c r="A634" s="2">
        <v>42191</v>
      </c>
      <c r="B634" s="7">
        <v>31.285</v>
      </c>
      <c r="C634" s="7">
        <v>1123.51</v>
      </c>
      <c r="D634" s="7">
        <v>2716.5104999999999</v>
      </c>
      <c r="E634" s="7">
        <v>2589.5790000000002</v>
      </c>
      <c r="F634" s="25">
        <v>2259.1438653501559</v>
      </c>
    </row>
    <row r="635" spans="1:6" x14ac:dyDescent="0.3">
      <c r="A635" s="2">
        <v>42192</v>
      </c>
      <c r="B635" s="7">
        <v>31.433</v>
      </c>
      <c r="C635" s="7">
        <v>1129.4100000000001</v>
      </c>
      <c r="D635" s="7">
        <v>2733.0524999999998</v>
      </c>
      <c r="E635" s="7">
        <v>2603.8402000000001</v>
      </c>
      <c r="F635" s="25">
        <v>2259.1520233696697</v>
      </c>
    </row>
    <row r="636" spans="1:6" x14ac:dyDescent="0.3">
      <c r="A636" s="2">
        <v>42193</v>
      </c>
      <c r="B636" s="7">
        <v>30.826000000000001</v>
      </c>
      <c r="C636" s="7">
        <v>1112.22</v>
      </c>
      <c r="D636" s="7">
        <v>2688.3404</v>
      </c>
      <c r="E636" s="7">
        <v>2560.9386</v>
      </c>
      <c r="F636" s="25">
        <v>2259.1601814186429</v>
      </c>
    </row>
    <row r="637" spans="1:6" x14ac:dyDescent="0.3">
      <c r="A637" s="2">
        <v>42194</v>
      </c>
      <c r="B637" s="7">
        <v>31.048100000000002</v>
      </c>
      <c r="C637" s="7">
        <v>1114.77</v>
      </c>
      <c r="D637" s="7">
        <v>2694.4423999999999</v>
      </c>
      <c r="E637" s="7">
        <v>2567.2208999999998</v>
      </c>
      <c r="F637" s="25">
        <v>2259.1683394970755</v>
      </c>
    </row>
    <row r="638" spans="1:6" x14ac:dyDescent="0.3">
      <c r="A638" s="2">
        <v>42195</v>
      </c>
      <c r="B638" s="7">
        <v>31.3886</v>
      </c>
      <c r="C638" s="7">
        <v>1128.26</v>
      </c>
      <c r="D638" s="7">
        <v>2727.6876999999999</v>
      </c>
      <c r="E638" s="7">
        <v>2598.8980999999999</v>
      </c>
      <c r="F638" s="25">
        <v>2259.1764976049681</v>
      </c>
    </row>
    <row r="639" spans="1:6" x14ac:dyDescent="0.3">
      <c r="A639" s="2">
        <v>42198</v>
      </c>
      <c r="B639" s="7">
        <v>31.729199999999999</v>
      </c>
      <c r="C639" s="7">
        <v>1140.68</v>
      </c>
      <c r="D639" s="7">
        <v>2758.1190000000001</v>
      </c>
      <c r="E639" s="7">
        <v>2627.2489999999998</v>
      </c>
      <c r="F639" s="25">
        <v>2259.2009720170254</v>
      </c>
    </row>
    <row r="640" spans="1:6" x14ac:dyDescent="0.3">
      <c r="A640" s="2">
        <v>42199</v>
      </c>
      <c r="B640" s="7">
        <v>31.832799999999999</v>
      </c>
      <c r="C640" s="7">
        <v>1145.51</v>
      </c>
      <c r="D640" s="7">
        <v>2770.4144999999999</v>
      </c>
      <c r="E640" s="7">
        <v>2639.6767</v>
      </c>
      <c r="F640" s="25">
        <v>2259.2091302427575</v>
      </c>
    </row>
    <row r="641" spans="1:6" x14ac:dyDescent="0.3">
      <c r="A641" s="2">
        <v>42200</v>
      </c>
      <c r="B641" s="7">
        <v>31.8032</v>
      </c>
      <c r="C641" s="7">
        <v>1145.4100000000001</v>
      </c>
      <c r="D641" s="7">
        <v>2768.4223999999999</v>
      </c>
      <c r="E641" s="7">
        <v>2635.1333</v>
      </c>
      <c r="F641" s="25">
        <v>2259.21728849795</v>
      </c>
    </row>
    <row r="642" spans="1:6" x14ac:dyDescent="0.3">
      <c r="A642" s="2">
        <v>42201</v>
      </c>
      <c r="B642" s="7">
        <v>32.069699999999997</v>
      </c>
      <c r="C642" s="7">
        <v>1152.04</v>
      </c>
      <c r="D642" s="7">
        <v>2790.6869999999999</v>
      </c>
      <c r="E642" s="7">
        <v>2654.9904999999999</v>
      </c>
      <c r="F642" s="25">
        <v>2259.2254467826028</v>
      </c>
    </row>
    <row r="643" spans="1:6" x14ac:dyDescent="0.3">
      <c r="A643" s="2">
        <v>42202</v>
      </c>
      <c r="B643" s="7">
        <v>32.040100000000002</v>
      </c>
      <c r="C643" s="7">
        <v>1152.92</v>
      </c>
      <c r="D643" s="7">
        <v>2793.7741999999998</v>
      </c>
      <c r="E643" s="7">
        <v>2655.1925000000001</v>
      </c>
      <c r="F643" s="25">
        <v>2259.2342326593403</v>
      </c>
    </row>
    <row r="644" spans="1:6" x14ac:dyDescent="0.3">
      <c r="A644" s="2">
        <v>42205</v>
      </c>
      <c r="B644" s="7">
        <v>32.173299999999998</v>
      </c>
      <c r="C644" s="7">
        <v>1153.55</v>
      </c>
      <c r="D644" s="7">
        <v>2795.9965999999999</v>
      </c>
      <c r="E644" s="7">
        <v>2655.4602</v>
      </c>
      <c r="F644" s="25">
        <v>2259.2587076968607</v>
      </c>
    </row>
    <row r="645" spans="1:6" x14ac:dyDescent="0.3">
      <c r="A645" s="2">
        <v>42206</v>
      </c>
      <c r="B645" s="7">
        <v>32.084499999999998</v>
      </c>
      <c r="C645" s="7">
        <v>1151.55</v>
      </c>
      <c r="D645" s="7">
        <v>2784.1878999999999</v>
      </c>
      <c r="E645" s="7">
        <v>2643.5967999999998</v>
      </c>
      <c r="F645" s="25">
        <v>2259.2674937029465</v>
      </c>
    </row>
    <row r="646" spans="1:6" x14ac:dyDescent="0.3">
      <c r="A646" s="2">
        <v>42207</v>
      </c>
      <c r="B646" s="7">
        <v>31.980899999999998</v>
      </c>
      <c r="C646" s="7">
        <v>1151.0899999999999</v>
      </c>
      <c r="D646" s="7">
        <v>2777.8290999999999</v>
      </c>
      <c r="E646" s="7">
        <v>2639.2168999999999</v>
      </c>
      <c r="F646" s="25">
        <v>2259.2756521688957</v>
      </c>
    </row>
    <row r="647" spans="1:6" x14ac:dyDescent="0.3">
      <c r="A647" s="2">
        <v>42208</v>
      </c>
      <c r="B647" s="7">
        <v>31.892299999999999</v>
      </c>
      <c r="C647" s="7">
        <v>1146.75</v>
      </c>
      <c r="D647" s="7">
        <v>2762.2462</v>
      </c>
      <c r="E647" s="7">
        <v>2623.7148999999999</v>
      </c>
      <c r="F647" s="25">
        <v>2259.2838106643062</v>
      </c>
    </row>
    <row r="648" spans="1:6" x14ac:dyDescent="0.3">
      <c r="A648" s="2">
        <v>42209</v>
      </c>
      <c r="B648" s="7">
        <v>31.625499999999999</v>
      </c>
      <c r="C648" s="7">
        <v>1137.46</v>
      </c>
      <c r="D648" s="7">
        <v>2732.6923000000002</v>
      </c>
      <c r="E648" s="7">
        <v>2595.3809999999999</v>
      </c>
      <c r="F648" s="25">
        <v>2259.291969189178</v>
      </c>
    </row>
    <row r="649" spans="1:6" x14ac:dyDescent="0.3">
      <c r="A649" s="2">
        <v>42212</v>
      </c>
      <c r="B649" s="7">
        <v>31.403400000000001</v>
      </c>
      <c r="C649" s="7">
        <v>1131.6400000000001</v>
      </c>
      <c r="D649" s="7">
        <v>2716.9164000000001</v>
      </c>
      <c r="E649" s="7">
        <v>2578.3173999999999</v>
      </c>
      <c r="F649" s="25">
        <v>2259.3164448521775</v>
      </c>
    </row>
    <row r="650" spans="1:6" x14ac:dyDescent="0.3">
      <c r="A650" s="2">
        <v>42213</v>
      </c>
      <c r="B650" s="7">
        <v>31.773599999999998</v>
      </c>
      <c r="C650" s="7">
        <v>1144.44</v>
      </c>
      <c r="D650" s="7">
        <v>2750.5843</v>
      </c>
      <c r="E650" s="7">
        <v>2609.4913000000001</v>
      </c>
      <c r="F650" s="25">
        <v>2259.3252310827966</v>
      </c>
    </row>
    <row r="651" spans="1:6" x14ac:dyDescent="0.3">
      <c r="A651" s="2">
        <v>42214</v>
      </c>
      <c r="B651" s="7">
        <v>31.980899999999998</v>
      </c>
      <c r="C651" s="7">
        <v>1151.21</v>
      </c>
      <c r="D651" s="7">
        <v>2771.0601999999999</v>
      </c>
      <c r="E651" s="7">
        <v>2628.7826</v>
      </c>
      <c r="F651" s="25">
        <v>2259.334017347584</v>
      </c>
    </row>
    <row r="652" spans="1:6" x14ac:dyDescent="0.3">
      <c r="A652" s="2">
        <v>42215</v>
      </c>
      <c r="B652" s="7">
        <v>32.143700000000003</v>
      </c>
      <c r="C652" s="7">
        <v>1152.02</v>
      </c>
      <c r="D652" s="7">
        <v>2771.3629999999998</v>
      </c>
      <c r="E652" s="7">
        <v>2630.3400999999999</v>
      </c>
      <c r="F652" s="25">
        <v>2259.3428036465402</v>
      </c>
    </row>
    <row r="653" spans="1:6" x14ac:dyDescent="0.3">
      <c r="A653" s="2">
        <v>42216</v>
      </c>
      <c r="B653" s="7">
        <v>31.980899999999998</v>
      </c>
      <c r="C653" s="7">
        <v>1150.1600000000001</v>
      </c>
      <c r="D653" s="7">
        <v>2765.0978</v>
      </c>
      <c r="E653" s="7">
        <v>2627.0500999999999</v>
      </c>
      <c r="F653" s="25">
        <v>2259.3515899796657</v>
      </c>
    </row>
    <row r="654" spans="1:6" x14ac:dyDescent="0.3">
      <c r="A654" s="2">
        <v>42219</v>
      </c>
      <c r="B654" s="7">
        <v>31.8032</v>
      </c>
      <c r="C654" s="7">
        <v>1148.6600000000001</v>
      </c>
      <c r="D654" s="7">
        <v>2757.4760000000001</v>
      </c>
      <c r="E654" s="7">
        <v>2618.9686999999999</v>
      </c>
      <c r="F654" s="25">
        <v>2259.3666523235988</v>
      </c>
    </row>
    <row r="655" spans="1:6" x14ac:dyDescent="0.3">
      <c r="A655" s="2">
        <v>42220</v>
      </c>
      <c r="B655" s="7">
        <v>31.862400000000001</v>
      </c>
      <c r="C655" s="7">
        <v>1146.73</v>
      </c>
      <c r="D655" s="7">
        <v>2751.346</v>
      </c>
      <c r="E655" s="7">
        <v>2613.7319000000002</v>
      </c>
      <c r="F655" s="25">
        <v>2259.3754387494691</v>
      </c>
    </row>
    <row r="656" spans="1:6" x14ac:dyDescent="0.3">
      <c r="A656" s="2">
        <v>42221</v>
      </c>
      <c r="B656" s="7">
        <v>31.9068</v>
      </c>
      <c r="C656" s="7">
        <v>1150.17</v>
      </c>
      <c r="D656" s="7">
        <v>2760.9648000000002</v>
      </c>
      <c r="E656" s="7">
        <v>2622.6712000000002</v>
      </c>
      <c r="F656" s="25">
        <v>2259.3842252095087</v>
      </c>
    </row>
    <row r="657" spans="1:6" x14ac:dyDescent="0.3">
      <c r="A657" s="2">
        <v>42222</v>
      </c>
      <c r="B657" s="7">
        <v>31.744</v>
      </c>
      <c r="C657" s="7">
        <v>1142.6300000000001</v>
      </c>
      <c r="D657" s="7">
        <v>2740.3362999999999</v>
      </c>
      <c r="E657" s="7">
        <v>2601.0201999999999</v>
      </c>
      <c r="F657" s="25">
        <v>2259.393011703718</v>
      </c>
    </row>
    <row r="658" spans="1:6" x14ac:dyDescent="0.3">
      <c r="A658" s="2">
        <v>42223</v>
      </c>
      <c r="B658" s="7">
        <v>31.6403</v>
      </c>
      <c r="C658" s="7">
        <v>1140.1400000000001</v>
      </c>
      <c r="D658" s="7">
        <v>2732.5315999999998</v>
      </c>
      <c r="E658" s="7">
        <v>2592.9809</v>
      </c>
      <c r="F658" s="25">
        <v>2259.401798232097</v>
      </c>
    </row>
    <row r="659" spans="1:6" x14ac:dyDescent="0.3">
      <c r="A659" s="2">
        <v>42226</v>
      </c>
      <c r="B659" s="7">
        <v>31.980899999999998</v>
      </c>
      <c r="C659" s="7">
        <v>1153.56</v>
      </c>
      <c r="D659" s="7">
        <v>2767.5929000000001</v>
      </c>
      <c r="E659" s="7">
        <v>2626.4938999999999</v>
      </c>
      <c r="F659" s="25">
        <v>2259.4281579197432</v>
      </c>
    </row>
    <row r="660" spans="1:6" x14ac:dyDescent="0.3">
      <c r="A660" s="2">
        <v>42227</v>
      </c>
      <c r="B660" s="7">
        <v>31.788399999999999</v>
      </c>
      <c r="C660" s="7">
        <v>1143.95</v>
      </c>
      <c r="D660" s="7">
        <v>2741.6498999999999</v>
      </c>
      <c r="E660" s="7">
        <v>2602.1271000000002</v>
      </c>
      <c r="F660" s="25">
        <v>2259.4369445848019</v>
      </c>
    </row>
    <row r="661" spans="1:6" x14ac:dyDescent="0.3">
      <c r="A661" s="2">
        <v>42228</v>
      </c>
      <c r="B661" s="7">
        <v>31.8476</v>
      </c>
      <c r="C661" s="7">
        <v>1145.32</v>
      </c>
      <c r="D661" s="7">
        <v>2744.8946000000001</v>
      </c>
      <c r="E661" s="7">
        <v>2604.0446999999999</v>
      </c>
      <c r="F661" s="25">
        <v>2259.4463589054044</v>
      </c>
    </row>
    <row r="662" spans="1:6" x14ac:dyDescent="0.3">
      <c r="A662" s="2">
        <v>42229</v>
      </c>
      <c r="B662" s="7">
        <v>31.818000000000001</v>
      </c>
      <c r="C662" s="7">
        <v>1144.3900000000001</v>
      </c>
      <c r="D662" s="7">
        <v>2741.8119000000002</v>
      </c>
      <c r="E662" s="7">
        <v>2600.9964</v>
      </c>
      <c r="F662" s="25">
        <v>2259.4557732652329</v>
      </c>
    </row>
    <row r="663" spans="1:6" x14ac:dyDescent="0.3">
      <c r="A663" s="2">
        <v>42230</v>
      </c>
      <c r="B663" s="7">
        <v>31.936399999999999</v>
      </c>
      <c r="C663" s="7">
        <v>1148.99</v>
      </c>
      <c r="D663" s="7">
        <v>2752.5436</v>
      </c>
      <c r="E663" s="7">
        <v>2611.9371999999998</v>
      </c>
      <c r="F663" s="25">
        <v>2259.4651876642879</v>
      </c>
    </row>
    <row r="664" spans="1:6" x14ac:dyDescent="0.3">
      <c r="A664" s="2">
        <v>42233</v>
      </c>
      <c r="B664" s="7">
        <v>32.040100000000002</v>
      </c>
      <c r="C664" s="7">
        <v>1155.2</v>
      </c>
      <c r="D664" s="7">
        <v>2767.4151000000002</v>
      </c>
      <c r="E664" s="7">
        <v>2628.1464999999998</v>
      </c>
      <c r="F664" s="25">
        <v>2259.4915480914774</v>
      </c>
    </row>
    <row r="665" spans="1:6" x14ac:dyDescent="0.3">
      <c r="A665" s="2">
        <v>42234</v>
      </c>
      <c r="B665" s="7">
        <v>32.025300000000001</v>
      </c>
      <c r="C665" s="7">
        <v>1152.57</v>
      </c>
      <c r="D665" s="7">
        <v>2760.6662999999999</v>
      </c>
      <c r="E665" s="7">
        <v>2620.1170999999999</v>
      </c>
      <c r="F665" s="25">
        <v>2259.500962639594</v>
      </c>
    </row>
    <row r="666" spans="1:6" x14ac:dyDescent="0.3">
      <c r="A666" s="2">
        <v>42235</v>
      </c>
      <c r="B666" s="7">
        <v>31.773800000000001</v>
      </c>
      <c r="C666" s="7">
        <v>1143.24</v>
      </c>
      <c r="D666" s="7">
        <v>2738.0549999999998</v>
      </c>
      <c r="E666" s="7">
        <v>2597.8526999999999</v>
      </c>
      <c r="F666" s="25">
        <v>2259.5103772269381</v>
      </c>
    </row>
    <row r="667" spans="1:6" x14ac:dyDescent="0.3">
      <c r="A667" s="2">
        <v>42236</v>
      </c>
      <c r="B667" s="7">
        <v>31.107299999999999</v>
      </c>
      <c r="C667" s="7">
        <v>1119.1500000000001</v>
      </c>
      <c r="D667" s="7">
        <v>2680.2849999999999</v>
      </c>
      <c r="E667" s="7">
        <v>2540.9360999999999</v>
      </c>
      <c r="F667" s="25">
        <v>2259.5197918535096</v>
      </c>
    </row>
    <row r="668" spans="1:6" x14ac:dyDescent="0.3">
      <c r="A668" s="2">
        <v>42237</v>
      </c>
      <c r="B668" s="7">
        <v>30.337199999999999</v>
      </c>
      <c r="C668" s="7">
        <v>1088.53</v>
      </c>
      <c r="D668" s="7">
        <v>2595.3415</v>
      </c>
      <c r="E668" s="7">
        <v>2466.2212</v>
      </c>
      <c r="F668" s="25">
        <v>2259.5292065193089</v>
      </c>
    </row>
    <row r="669" spans="1:6" x14ac:dyDescent="0.3">
      <c r="A669" s="2">
        <v>42240</v>
      </c>
      <c r="B669" s="7">
        <v>29.0641</v>
      </c>
      <c r="C669" s="7">
        <v>1053.28</v>
      </c>
      <c r="D669" s="7">
        <v>2493.1147999999998</v>
      </c>
      <c r="E669" s="7">
        <v>2369.0646999999999</v>
      </c>
      <c r="F669" s="25">
        <v>2259.5574506343905</v>
      </c>
    </row>
    <row r="670" spans="1:6" x14ac:dyDescent="0.3">
      <c r="A670" s="2">
        <v>42241</v>
      </c>
      <c r="B670" s="7">
        <v>29.003399999999999</v>
      </c>
      <c r="C670" s="7">
        <v>1043.0999999999999</v>
      </c>
      <c r="D670" s="7">
        <v>2459.4337</v>
      </c>
      <c r="E670" s="7">
        <v>2339.6482000000001</v>
      </c>
      <c r="F670" s="25">
        <v>2259.5668654571014</v>
      </c>
    </row>
    <row r="671" spans="1:6" x14ac:dyDescent="0.3">
      <c r="A671" s="2">
        <v>42242</v>
      </c>
      <c r="B671" s="7">
        <v>29.853200000000001</v>
      </c>
      <c r="C671" s="7">
        <v>1078.53</v>
      </c>
      <c r="D671" s="7">
        <v>2555.6365000000001</v>
      </c>
      <c r="E671" s="7">
        <v>2424.9987000000001</v>
      </c>
      <c r="F671" s="25">
        <v>2259.5762803190405</v>
      </c>
    </row>
    <row r="672" spans="1:6" x14ac:dyDescent="0.3">
      <c r="A672" s="2">
        <v>42243</v>
      </c>
      <c r="B672" s="7">
        <v>30.3078</v>
      </c>
      <c r="C672" s="7">
        <v>1097.02</v>
      </c>
      <c r="D672" s="7">
        <v>2617.9992000000002</v>
      </c>
      <c r="E672" s="7">
        <v>2483.8346999999999</v>
      </c>
      <c r="F672" s="25">
        <v>2259.5850675601305</v>
      </c>
    </row>
    <row r="673" spans="1:6" x14ac:dyDescent="0.3">
      <c r="A673" s="2">
        <v>42244</v>
      </c>
      <c r="B673" s="7">
        <v>30.470700000000001</v>
      </c>
      <c r="C673" s="7">
        <v>1098.17</v>
      </c>
      <c r="D673" s="7">
        <v>2619.9180999999999</v>
      </c>
      <c r="E673" s="7">
        <v>2488.7487000000001</v>
      </c>
      <c r="F673" s="25">
        <v>2259.5938548353934</v>
      </c>
    </row>
    <row r="674" spans="1:6" x14ac:dyDescent="0.3">
      <c r="A674" s="2">
        <v>42247</v>
      </c>
      <c r="B674" s="7">
        <v>30.278199999999998</v>
      </c>
      <c r="C674" s="7">
        <v>1094.46</v>
      </c>
      <c r="D674" s="7">
        <v>2598.2327</v>
      </c>
      <c r="E674" s="7">
        <v>2469.3247000000001</v>
      </c>
      <c r="F674" s="25">
        <v>2259.6202167636998</v>
      </c>
    </row>
    <row r="675" spans="1:6" x14ac:dyDescent="0.3">
      <c r="A675" s="2">
        <v>42248</v>
      </c>
      <c r="B675" s="7">
        <v>29.463799999999999</v>
      </c>
      <c r="C675" s="7">
        <v>1068.49</v>
      </c>
      <c r="D675" s="7">
        <v>2521.5133999999998</v>
      </c>
      <c r="E675" s="7">
        <v>2397.8422999999998</v>
      </c>
      <c r="F675" s="25">
        <v>2259.6252381419595</v>
      </c>
    </row>
    <row r="676" spans="1:6" x14ac:dyDescent="0.3">
      <c r="A676" s="2">
        <v>42249</v>
      </c>
      <c r="B676" s="7">
        <v>30.130099999999999</v>
      </c>
      <c r="C676" s="7">
        <v>1088.44</v>
      </c>
      <c r="D676" s="7">
        <v>2568.0708</v>
      </c>
      <c r="E676" s="7">
        <v>2440.7408999999998</v>
      </c>
      <c r="F676" s="25">
        <v>2259.6340255734412</v>
      </c>
    </row>
    <row r="677" spans="1:6" x14ac:dyDescent="0.3">
      <c r="A677" s="2">
        <v>42250</v>
      </c>
      <c r="B677" s="7">
        <v>30.070900000000002</v>
      </c>
      <c r="C677" s="7">
        <v>1089.1300000000001</v>
      </c>
      <c r="D677" s="7">
        <v>2571.2049000000002</v>
      </c>
      <c r="E677" s="7">
        <v>2444.1932999999999</v>
      </c>
      <c r="F677" s="25">
        <v>2259.6428130390964</v>
      </c>
    </row>
    <row r="678" spans="1:6" x14ac:dyDescent="0.3">
      <c r="A678" s="2">
        <v>42251</v>
      </c>
      <c r="B678" s="7">
        <v>29.744900000000001</v>
      </c>
      <c r="C678" s="7">
        <v>1075.0999999999999</v>
      </c>
      <c r="D678" s="7">
        <v>2531.9859000000001</v>
      </c>
      <c r="E678" s="7">
        <v>2409.4160000000002</v>
      </c>
      <c r="F678" s="25">
        <v>2259.6516005389249</v>
      </c>
    </row>
    <row r="679" spans="1:6" x14ac:dyDescent="0.3">
      <c r="A679" s="2">
        <v>42255</v>
      </c>
      <c r="B679" s="7">
        <v>30.426200000000001</v>
      </c>
      <c r="C679" s="7">
        <v>1099.21</v>
      </c>
      <c r="D679" s="7">
        <v>2595.8000999999999</v>
      </c>
      <c r="E679" s="7">
        <v>2468.9164999999998</v>
      </c>
      <c r="F679" s="25">
        <v>2259.6867506749336</v>
      </c>
    </row>
    <row r="680" spans="1:6" x14ac:dyDescent="0.3">
      <c r="A680" s="2">
        <v>42256</v>
      </c>
      <c r="B680" s="7">
        <v>30.0413</v>
      </c>
      <c r="C680" s="7">
        <v>1086.74</v>
      </c>
      <c r="D680" s="7">
        <v>2559.9528</v>
      </c>
      <c r="E680" s="7">
        <v>2436.0120999999999</v>
      </c>
      <c r="F680" s="25">
        <v>2259.6955383456307</v>
      </c>
    </row>
    <row r="681" spans="1:6" x14ac:dyDescent="0.3">
      <c r="A681" s="2">
        <v>42257</v>
      </c>
      <c r="B681" s="7">
        <v>30.233799999999999</v>
      </c>
      <c r="C681" s="7">
        <v>1092.58</v>
      </c>
      <c r="D681" s="7">
        <v>2573.6801999999998</v>
      </c>
      <c r="E681" s="7">
        <v>2447.8838999999998</v>
      </c>
      <c r="F681" s="25">
        <v>2259.704326050502</v>
      </c>
    </row>
    <row r="682" spans="1:6" x14ac:dyDescent="0.3">
      <c r="A682" s="2">
        <v>42258</v>
      </c>
      <c r="B682" s="7">
        <v>30.3522</v>
      </c>
      <c r="C682" s="7">
        <v>1098.0999999999999</v>
      </c>
      <c r="D682" s="7">
        <v>2586.0297</v>
      </c>
      <c r="E682" s="7">
        <v>2459.5309999999999</v>
      </c>
      <c r="F682" s="25">
        <v>2259.7131137895476</v>
      </c>
    </row>
    <row r="683" spans="1:6" x14ac:dyDescent="0.3">
      <c r="A683" s="2">
        <v>42261</v>
      </c>
      <c r="B683" s="7">
        <v>30.292999999999999</v>
      </c>
      <c r="C683" s="7">
        <v>1094.51</v>
      </c>
      <c r="D683" s="7">
        <v>2575.6156999999998</v>
      </c>
      <c r="E683" s="7">
        <v>2449.7251000000001</v>
      </c>
      <c r="F683" s="25">
        <v>2259.7394771092086</v>
      </c>
    </row>
    <row r="684" spans="1:6" x14ac:dyDescent="0.3">
      <c r="A684" s="2">
        <v>42262</v>
      </c>
      <c r="B684" s="7">
        <v>30.6631</v>
      </c>
      <c r="C684" s="7">
        <v>1107.1099999999999</v>
      </c>
      <c r="D684" s="7">
        <v>2608.6981999999998</v>
      </c>
      <c r="E684" s="7">
        <v>2480.1723999999999</v>
      </c>
      <c r="F684" s="25">
        <v>2259.748264984953</v>
      </c>
    </row>
    <row r="685" spans="1:6" x14ac:dyDescent="0.3">
      <c r="A685" s="2">
        <v>42263</v>
      </c>
      <c r="B685" s="7">
        <v>30.796399999999998</v>
      </c>
      <c r="C685" s="7">
        <v>1114.23</v>
      </c>
      <c r="D685" s="7">
        <v>2631.5066999999999</v>
      </c>
      <c r="E685" s="7">
        <v>2501.9128000000001</v>
      </c>
      <c r="F685" s="25">
        <v>2259.7570528948727</v>
      </c>
    </row>
    <row r="686" spans="1:6" x14ac:dyDescent="0.3">
      <c r="A686" s="2">
        <v>42264</v>
      </c>
      <c r="B686" s="7">
        <v>30.929600000000001</v>
      </c>
      <c r="C686" s="7">
        <v>1115.81</v>
      </c>
      <c r="D686" s="7">
        <v>2625.1986000000002</v>
      </c>
      <c r="E686" s="7">
        <v>2498.3153000000002</v>
      </c>
      <c r="F686" s="25">
        <v>2259.7658408389675</v>
      </c>
    </row>
    <row r="687" spans="1:6" x14ac:dyDescent="0.3">
      <c r="A687" s="2">
        <v>42265</v>
      </c>
      <c r="B687" s="7">
        <v>30.622299999999999</v>
      </c>
      <c r="C687" s="7">
        <v>1101.22</v>
      </c>
      <c r="D687" s="7">
        <v>2582.7865000000002</v>
      </c>
      <c r="E687" s="7">
        <v>2458.9953</v>
      </c>
      <c r="F687" s="25">
        <v>2259.7746288172375</v>
      </c>
    </row>
    <row r="688" spans="1:6" x14ac:dyDescent="0.3">
      <c r="A688" s="2">
        <v>42268</v>
      </c>
      <c r="B688" s="7">
        <v>30.787299999999998</v>
      </c>
      <c r="C688" s="7">
        <v>1106.25</v>
      </c>
      <c r="D688" s="7">
        <v>2594.6082000000001</v>
      </c>
      <c r="E688" s="7">
        <v>2467.5877</v>
      </c>
      <c r="F688" s="25">
        <v>2259.8009928545739</v>
      </c>
    </row>
    <row r="689" spans="1:6" x14ac:dyDescent="0.3">
      <c r="A689" s="2">
        <v>42269</v>
      </c>
      <c r="B689" s="7">
        <v>30.502300000000002</v>
      </c>
      <c r="C689" s="7">
        <v>1097.49</v>
      </c>
      <c r="D689" s="7">
        <v>2562.7121000000002</v>
      </c>
      <c r="E689" s="7">
        <v>2435.7748999999999</v>
      </c>
      <c r="F689" s="25">
        <v>2259.809780969546</v>
      </c>
    </row>
    <row r="690" spans="1:6" x14ac:dyDescent="0.3">
      <c r="A690" s="2">
        <v>42270</v>
      </c>
      <c r="B690" s="7">
        <v>30.482700000000001</v>
      </c>
      <c r="C690" s="7">
        <v>1097.47</v>
      </c>
      <c r="D690" s="7">
        <v>2557.5949999999998</v>
      </c>
      <c r="E690" s="7">
        <v>2430.2139000000002</v>
      </c>
      <c r="F690" s="25">
        <v>2259.8185691186941</v>
      </c>
    </row>
    <row r="691" spans="1:6" x14ac:dyDescent="0.3">
      <c r="A691" s="2">
        <v>42271</v>
      </c>
      <c r="B691" s="7">
        <v>30.427199999999999</v>
      </c>
      <c r="C691" s="7">
        <v>1094.69</v>
      </c>
      <c r="D691" s="7">
        <v>2548.9938999999999</v>
      </c>
      <c r="E691" s="7">
        <v>2421.239</v>
      </c>
      <c r="F691" s="25">
        <v>2259.8273573020183</v>
      </c>
    </row>
    <row r="692" spans="1:6" x14ac:dyDescent="0.3">
      <c r="A692" s="2">
        <v>42272</v>
      </c>
      <c r="B692" s="7">
        <v>30.412199999999999</v>
      </c>
      <c r="C692" s="7">
        <v>1094.98</v>
      </c>
      <c r="D692" s="7">
        <v>2547.8168000000001</v>
      </c>
      <c r="E692" s="7">
        <v>2416.3101000000001</v>
      </c>
      <c r="F692" s="25">
        <v>2259.8361455195191</v>
      </c>
    </row>
    <row r="693" spans="1:6" x14ac:dyDescent="0.3">
      <c r="A693" s="2">
        <v>42275</v>
      </c>
      <c r="B693" s="7">
        <v>29.7971</v>
      </c>
      <c r="C693" s="7">
        <v>1071.95</v>
      </c>
      <c r="D693" s="7">
        <v>2483.1621</v>
      </c>
      <c r="E693" s="7">
        <v>2352.1736000000001</v>
      </c>
      <c r="F693" s="25">
        <v>2259.8606270777623</v>
      </c>
    </row>
    <row r="694" spans="1:6" x14ac:dyDescent="0.3">
      <c r="A694" s="2">
        <v>42276</v>
      </c>
      <c r="B694" s="7">
        <v>29.7971</v>
      </c>
      <c r="C694" s="7">
        <v>1074.1099999999999</v>
      </c>
      <c r="D694" s="7">
        <v>2486.3692000000001</v>
      </c>
      <c r="E694" s="7">
        <v>2352.6116000000002</v>
      </c>
      <c r="F694" s="25">
        <v>2259.868787685582</v>
      </c>
    </row>
    <row r="695" spans="1:6" x14ac:dyDescent="0.3">
      <c r="A695" s="2">
        <v>42277</v>
      </c>
      <c r="B695" s="7">
        <v>30.277200000000001</v>
      </c>
      <c r="C695" s="7">
        <v>1092.2</v>
      </c>
      <c r="D695" s="7">
        <v>2533.9539</v>
      </c>
      <c r="E695" s="7">
        <v>2396.5410000000002</v>
      </c>
      <c r="F695" s="25">
        <v>2259.8769483228707</v>
      </c>
    </row>
    <row r="696" spans="1:6" x14ac:dyDescent="0.3">
      <c r="A696" s="2">
        <v>42278</v>
      </c>
      <c r="B696" s="7">
        <v>30.382200000000001</v>
      </c>
      <c r="C696" s="7">
        <v>1094.5</v>
      </c>
      <c r="D696" s="7">
        <v>2539.1306</v>
      </c>
      <c r="E696" s="7">
        <v>2400.0621999999998</v>
      </c>
      <c r="F696" s="25">
        <v>2259.8813425280478</v>
      </c>
    </row>
    <row r="697" spans="1:6" x14ac:dyDescent="0.3">
      <c r="A697" s="2">
        <v>42279</v>
      </c>
      <c r="B697" s="7">
        <v>30.667300000000001</v>
      </c>
      <c r="C697" s="7">
        <v>1106.78</v>
      </c>
      <c r="D697" s="7">
        <v>2575.7307999999998</v>
      </c>
      <c r="E697" s="7">
        <v>2435.471</v>
      </c>
      <c r="F697" s="25">
        <v>2259.8895032106734</v>
      </c>
    </row>
    <row r="698" spans="1:6" x14ac:dyDescent="0.3">
      <c r="A698" s="2">
        <v>42282</v>
      </c>
      <c r="B698" s="7">
        <v>31.042400000000001</v>
      </c>
      <c r="C698" s="7">
        <v>1118.98</v>
      </c>
      <c r="D698" s="7">
        <v>2622.9721</v>
      </c>
      <c r="E698" s="7">
        <v>2481.0807</v>
      </c>
      <c r="F698" s="25">
        <v>2259.9139853469583</v>
      </c>
    </row>
    <row r="699" spans="1:6" x14ac:dyDescent="0.3">
      <c r="A699" s="2">
        <v>42283</v>
      </c>
      <c r="B699" s="7">
        <v>31.042400000000001</v>
      </c>
      <c r="C699" s="7">
        <v>1118.25</v>
      </c>
      <c r="D699" s="7">
        <v>2613.5635000000002</v>
      </c>
      <c r="E699" s="7">
        <v>2470.8627999999999</v>
      </c>
      <c r="F699" s="25">
        <v>2259.9221461474608</v>
      </c>
    </row>
    <row r="700" spans="1:6" x14ac:dyDescent="0.3">
      <c r="A700" s="2">
        <v>42284</v>
      </c>
      <c r="B700" s="7">
        <v>31.153199999999998</v>
      </c>
      <c r="C700" s="7">
        <v>1123.04</v>
      </c>
      <c r="D700" s="7">
        <v>2635.5830000000001</v>
      </c>
      <c r="E700" s="7">
        <v>2494.027</v>
      </c>
      <c r="F700" s="25">
        <v>2259.9303069774328</v>
      </c>
    </row>
    <row r="701" spans="1:6" x14ac:dyDescent="0.3">
      <c r="A701" s="2">
        <v>42285</v>
      </c>
      <c r="B701" s="7">
        <v>31.3124</v>
      </c>
      <c r="C701" s="7">
        <v>1126.1300000000001</v>
      </c>
      <c r="D701" s="7">
        <v>2658.8314999999998</v>
      </c>
      <c r="E701" s="7">
        <v>2515.8343</v>
      </c>
      <c r="F701" s="25">
        <v>2259.9384678368747</v>
      </c>
    </row>
    <row r="702" spans="1:6" x14ac:dyDescent="0.3">
      <c r="A702" s="2">
        <v>42286</v>
      </c>
      <c r="B702" s="7">
        <v>31.327400000000001</v>
      </c>
      <c r="C702" s="7">
        <v>1127.74</v>
      </c>
      <c r="D702" s="7">
        <v>2660.8409999999999</v>
      </c>
      <c r="E702" s="7">
        <v>2518.3879000000002</v>
      </c>
      <c r="F702" s="25">
        <v>2259.946628725786</v>
      </c>
    </row>
    <row r="703" spans="1:6" x14ac:dyDescent="0.3">
      <c r="A703" s="2">
        <v>42289</v>
      </c>
      <c r="B703" s="7">
        <v>31.357500000000002</v>
      </c>
      <c r="C703" s="7">
        <v>1128.8399999999999</v>
      </c>
      <c r="D703" s="7">
        <v>2664.2348999999999</v>
      </c>
      <c r="E703" s="7">
        <v>2519.9719</v>
      </c>
      <c r="F703" s="25">
        <v>2259.9711114809306</v>
      </c>
    </row>
    <row r="704" spans="1:6" x14ac:dyDescent="0.3">
      <c r="A704" s="2">
        <v>42290</v>
      </c>
      <c r="B704" s="7">
        <v>31.282399999999999</v>
      </c>
      <c r="C704" s="7">
        <v>1127.8499999999999</v>
      </c>
      <c r="D704" s="7">
        <v>2646.3069999999998</v>
      </c>
      <c r="E704" s="7">
        <v>2500.9319999999998</v>
      </c>
      <c r="F704" s="25">
        <v>2259.979272487722</v>
      </c>
    </row>
    <row r="705" spans="1:6" x14ac:dyDescent="0.3">
      <c r="A705" s="2">
        <v>42291</v>
      </c>
      <c r="B705" s="7">
        <v>31.237400000000001</v>
      </c>
      <c r="C705" s="7">
        <v>1128.23</v>
      </c>
      <c r="D705" s="7">
        <v>2633.9767000000002</v>
      </c>
      <c r="E705" s="7">
        <v>2488.2289999999998</v>
      </c>
      <c r="F705" s="25">
        <v>2259.9874335239838</v>
      </c>
    </row>
    <row r="706" spans="1:6" x14ac:dyDescent="0.3">
      <c r="A706" s="2">
        <v>42292</v>
      </c>
      <c r="B706" s="7">
        <v>31.357500000000002</v>
      </c>
      <c r="C706" s="7">
        <v>1129.7</v>
      </c>
      <c r="D706" s="7">
        <v>2673.2402999999999</v>
      </c>
      <c r="E706" s="7">
        <v>2526.596</v>
      </c>
      <c r="F706" s="25">
        <v>2259.9955945897159</v>
      </c>
    </row>
    <row r="707" spans="1:6" x14ac:dyDescent="0.3">
      <c r="A707" s="2">
        <v>42293</v>
      </c>
      <c r="B707" s="7">
        <v>31.252600000000001</v>
      </c>
      <c r="C707" s="7">
        <v>1128.4000000000001</v>
      </c>
      <c r="D707" s="7">
        <v>2685.4582999999998</v>
      </c>
      <c r="E707" s="7">
        <v>2535.9721</v>
      </c>
      <c r="F707" s="25">
        <v>2260.0037556849184</v>
      </c>
    </row>
    <row r="708" spans="1:6" x14ac:dyDescent="0.3">
      <c r="A708" s="2">
        <v>42296</v>
      </c>
      <c r="B708" s="7">
        <v>31.342500000000001</v>
      </c>
      <c r="C708" s="7">
        <v>1129.1500000000001</v>
      </c>
      <c r="D708" s="7">
        <v>2686.2235999999998</v>
      </c>
      <c r="E708" s="7">
        <v>2537.0879</v>
      </c>
      <c r="F708" s="25">
        <v>2260.0282390589382</v>
      </c>
    </row>
    <row r="709" spans="1:6" x14ac:dyDescent="0.3">
      <c r="A709" s="2">
        <v>42297</v>
      </c>
      <c r="B709" s="7">
        <v>31.237400000000001</v>
      </c>
      <c r="C709" s="7">
        <v>1127.98</v>
      </c>
      <c r="D709" s="7">
        <v>2682.4798999999998</v>
      </c>
      <c r="E709" s="7">
        <v>2533.5358000000001</v>
      </c>
      <c r="F709" s="25">
        <v>2260.0364002720235</v>
      </c>
    </row>
    <row r="710" spans="1:6" x14ac:dyDescent="0.3">
      <c r="A710" s="2">
        <v>42298</v>
      </c>
      <c r="B710" s="7">
        <v>31.132400000000001</v>
      </c>
      <c r="C710" s="7">
        <v>1123.97</v>
      </c>
      <c r="D710" s="7">
        <v>2667.1957000000002</v>
      </c>
      <c r="E710" s="7">
        <v>2515.2473</v>
      </c>
      <c r="F710" s="25">
        <v>2260.04456151458</v>
      </c>
    </row>
    <row r="711" spans="1:6" x14ac:dyDescent="0.3">
      <c r="A711" s="2">
        <v>42299</v>
      </c>
      <c r="B711" s="7">
        <v>31.462499999999999</v>
      </c>
      <c r="C711" s="7">
        <v>1133.4000000000001</v>
      </c>
      <c r="D711" s="7">
        <v>2711.6167999999998</v>
      </c>
      <c r="E711" s="7">
        <v>2552.8339000000001</v>
      </c>
      <c r="F711" s="25">
        <v>2260.0527227866073</v>
      </c>
    </row>
    <row r="712" spans="1:6" x14ac:dyDescent="0.3">
      <c r="A712" s="2">
        <v>42300</v>
      </c>
      <c r="B712" s="7">
        <v>31.567499999999999</v>
      </c>
      <c r="C712" s="7">
        <v>1137.43</v>
      </c>
      <c r="D712" s="7">
        <v>2741.5392000000002</v>
      </c>
      <c r="E712" s="7">
        <v>2579.5743000000002</v>
      </c>
      <c r="F712" s="25">
        <v>2260.0602562956833</v>
      </c>
    </row>
    <row r="713" spans="1:6" x14ac:dyDescent="0.3">
      <c r="A713" s="2">
        <v>42303</v>
      </c>
      <c r="B713" s="7">
        <v>31.567499999999999</v>
      </c>
      <c r="C713" s="7">
        <v>1137.1199999999999</v>
      </c>
      <c r="D713" s="7">
        <v>2736.3145</v>
      </c>
      <c r="E713" s="7">
        <v>2574.2800000000002</v>
      </c>
      <c r="F713" s="25">
        <v>2260.0828568982465</v>
      </c>
    </row>
    <row r="714" spans="1:6" x14ac:dyDescent="0.3">
      <c r="A714" s="2">
        <v>42304</v>
      </c>
      <c r="B714" s="7">
        <v>31.537500000000001</v>
      </c>
      <c r="C714" s="7">
        <v>1135.94</v>
      </c>
      <c r="D714" s="7">
        <v>2729.3256999999999</v>
      </c>
      <c r="E714" s="7">
        <v>2564.7637</v>
      </c>
      <c r="F714" s="25">
        <v>2260.0903905077694</v>
      </c>
    </row>
    <row r="715" spans="1:6" x14ac:dyDescent="0.3">
      <c r="A715" s="2">
        <v>42305</v>
      </c>
      <c r="B715" s="7">
        <v>31.642499999999998</v>
      </c>
      <c r="C715" s="7">
        <v>1140.54</v>
      </c>
      <c r="D715" s="7">
        <v>2761.9029999999998</v>
      </c>
      <c r="E715" s="7">
        <v>2600.3137000000002</v>
      </c>
      <c r="F715" s="25">
        <v>2260.0979241424043</v>
      </c>
    </row>
    <row r="716" spans="1:6" x14ac:dyDescent="0.3">
      <c r="A716" s="2">
        <v>42306</v>
      </c>
      <c r="B716" s="7">
        <v>31.5825</v>
      </c>
      <c r="C716" s="7">
        <v>1140.51</v>
      </c>
      <c r="D716" s="7">
        <v>2760.9787000000001</v>
      </c>
      <c r="E716" s="7">
        <v>2596.0752000000002</v>
      </c>
      <c r="F716" s="25">
        <v>2260.1054578021512</v>
      </c>
    </row>
    <row r="717" spans="1:6" x14ac:dyDescent="0.3">
      <c r="A717" s="2">
        <v>42307</v>
      </c>
      <c r="B717" s="7">
        <v>31.642299999999999</v>
      </c>
      <c r="C717" s="7">
        <v>1138.79</v>
      </c>
      <c r="D717" s="7">
        <v>2747.6985</v>
      </c>
      <c r="E717" s="7">
        <v>2585.3036999999999</v>
      </c>
      <c r="F717" s="25">
        <v>2260.1129914870107</v>
      </c>
    </row>
    <row r="718" spans="1:6" x14ac:dyDescent="0.3">
      <c r="A718" s="2">
        <v>42310</v>
      </c>
      <c r="B718" s="7">
        <v>31.732500000000002</v>
      </c>
      <c r="C718" s="7">
        <v>1143.18</v>
      </c>
      <c r="D718" s="7">
        <v>2780.3292999999999</v>
      </c>
      <c r="E718" s="7">
        <v>2618.7284</v>
      </c>
      <c r="F718" s="25">
        <v>2260.1261754794609</v>
      </c>
    </row>
    <row r="719" spans="1:6" x14ac:dyDescent="0.3">
      <c r="A719" s="2">
        <v>42311</v>
      </c>
      <c r="B719" s="7">
        <v>31.732500000000002</v>
      </c>
      <c r="C719" s="7">
        <v>1143.45</v>
      </c>
      <c r="D719" s="7">
        <v>2787.9603000000002</v>
      </c>
      <c r="E719" s="7">
        <v>2625.7408</v>
      </c>
      <c r="F719" s="25">
        <v>2260.1337092333792</v>
      </c>
    </row>
    <row r="720" spans="1:6" x14ac:dyDescent="0.3">
      <c r="A720" s="2">
        <v>42312</v>
      </c>
      <c r="B720" s="7">
        <v>31.657499999999999</v>
      </c>
      <c r="C720" s="7">
        <v>1142.3</v>
      </c>
      <c r="D720" s="7">
        <v>2779.0297</v>
      </c>
      <c r="E720" s="7">
        <v>2618.5417000000002</v>
      </c>
      <c r="F720" s="25">
        <v>2260.1412430124101</v>
      </c>
    </row>
    <row r="721" spans="1:6" x14ac:dyDescent="0.3">
      <c r="A721" s="2">
        <v>42313</v>
      </c>
      <c r="B721" s="7">
        <v>31.702500000000001</v>
      </c>
      <c r="C721" s="7">
        <v>1143.18</v>
      </c>
      <c r="D721" s="7">
        <v>2776.4611</v>
      </c>
      <c r="E721" s="7">
        <v>2616.0805999999998</v>
      </c>
      <c r="F721" s="25">
        <v>2260.1487768165534</v>
      </c>
    </row>
    <row r="722" spans="1:6" x14ac:dyDescent="0.3">
      <c r="A722" s="2">
        <v>42314</v>
      </c>
      <c r="B722" s="7">
        <v>31.717500000000001</v>
      </c>
      <c r="C722" s="7">
        <v>1144.0899999999999</v>
      </c>
      <c r="D722" s="7">
        <v>2775.8090000000002</v>
      </c>
      <c r="E722" s="7">
        <v>2616.7835</v>
      </c>
      <c r="F722" s="25">
        <v>2260.1563106458098</v>
      </c>
    </row>
    <row r="723" spans="1:6" x14ac:dyDescent="0.3">
      <c r="A723" s="2">
        <v>42317</v>
      </c>
      <c r="B723" s="7">
        <v>31.702500000000001</v>
      </c>
      <c r="C723" s="7">
        <v>1142.18</v>
      </c>
      <c r="D723" s="7">
        <v>2749.1192999999998</v>
      </c>
      <c r="E723" s="7">
        <v>2591.3085000000001</v>
      </c>
      <c r="F723" s="25">
        <v>2260.1789122089162</v>
      </c>
    </row>
    <row r="724" spans="1:6" x14ac:dyDescent="0.3">
      <c r="A724" s="2">
        <v>42318</v>
      </c>
      <c r="B724" s="7">
        <v>31.732500000000002</v>
      </c>
      <c r="C724" s="7">
        <v>1143.3</v>
      </c>
      <c r="D724" s="7">
        <v>2753.9879999999998</v>
      </c>
      <c r="E724" s="7">
        <v>2596.1613000000002</v>
      </c>
      <c r="F724" s="25">
        <v>2260.1864461386235</v>
      </c>
    </row>
    <row r="725" spans="1:6" x14ac:dyDescent="0.3">
      <c r="A725" s="2">
        <v>42319</v>
      </c>
      <c r="B725" s="7">
        <v>31.732500000000002</v>
      </c>
      <c r="C725" s="7">
        <v>1143.3499999999999</v>
      </c>
      <c r="D725" s="7">
        <v>2745.0979000000002</v>
      </c>
      <c r="E725" s="7">
        <v>2586.0097999999998</v>
      </c>
      <c r="F725" s="25">
        <v>2260.1939800934442</v>
      </c>
    </row>
    <row r="726" spans="1:6" x14ac:dyDescent="0.3">
      <c r="A726" s="2">
        <v>42320</v>
      </c>
      <c r="B726" s="7">
        <v>31.5825</v>
      </c>
      <c r="C726" s="7">
        <v>1138.75</v>
      </c>
      <c r="D726" s="7">
        <v>2707.1941999999999</v>
      </c>
      <c r="E726" s="7">
        <v>2548.2384999999999</v>
      </c>
      <c r="F726" s="25">
        <v>2260.2015140733779</v>
      </c>
    </row>
    <row r="727" spans="1:6" x14ac:dyDescent="0.3">
      <c r="A727" s="2">
        <v>42321</v>
      </c>
      <c r="B727" s="7">
        <v>31.372499999999999</v>
      </c>
      <c r="C727" s="7">
        <v>1133.1300000000001</v>
      </c>
      <c r="D727" s="7">
        <v>2676.8771000000002</v>
      </c>
      <c r="E727" s="7">
        <v>2521.7345999999998</v>
      </c>
      <c r="F727" s="25">
        <v>2260.209048078425</v>
      </c>
    </row>
    <row r="728" spans="1:6" x14ac:dyDescent="0.3">
      <c r="A728" s="2">
        <v>42324</v>
      </c>
      <c r="B728" s="7">
        <v>31.666499999999999</v>
      </c>
      <c r="C728" s="7">
        <v>1143.6600000000001</v>
      </c>
      <c r="D728" s="7">
        <v>2717.2471</v>
      </c>
      <c r="E728" s="7">
        <v>2556.9708999999998</v>
      </c>
      <c r="F728" s="25">
        <v>2260.2316501689061</v>
      </c>
    </row>
    <row r="729" spans="1:6" x14ac:dyDescent="0.3">
      <c r="A729" s="2">
        <v>42325</v>
      </c>
      <c r="B729" s="7">
        <v>31.762599999999999</v>
      </c>
      <c r="C729" s="7">
        <v>1143.45</v>
      </c>
      <c r="D729" s="7">
        <v>2714.1824999999999</v>
      </c>
      <c r="E729" s="7">
        <v>2553.5212999999999</v>
      </c>
      <c r="F729" s="25">
        <v>2260.2398121165315</v>
      </c>
    </row>
    <row r="730" spans="1:6" x14ac:dyDescent="0.3">
      <c r="A730" s="2">
        <v>42326</v>
      </c>
      <c r="B730" s="7">
        <v>31.717500000000001</v>
      </c>
      <c r="C730" s="7">
        <v>1146.56</v>
      </c>
      <c r="D730" s="7">
        <v>2758.2678999999998</v>
      </c>
      <c r="E730" s="7">
        <v>2594.8597</v>
      </c>
      <c r="F730" s="25">
        <v>2260.2479740936305</v>
      </c>
    </row>
    <row r="731" spans="1:6" x14ac:dyDescent="0.3">
      <c r="A731" s="2">
        <v>42327</v>
      </c>
      <c r="B731" s="7">
        <v>31.717500000000001</v>
      </c>
      <c r="C731" s="7">
        <v>1146.3900000000001</v>
      </c>
      <c r="D731" s="7">
        <v>2755.2896000000001</v>
      </c>
      <c r="E731" s="7">
        <v>2591.0843</v>
      </c>
      <c r="F731" s="25">
        <v>2260.2555082535441</v>
      </c>
    </row>
    <row r="732" spans="1:6" x14ac:dyDescent="0.3">
      <c r="A732" s="2">
        <v>42328</v>
      </c>
      <c r="B732" s="7">
        <v>31.7926</v>
      </c>
      <c r="C732" s="7">
        <v>1145.6400000000001</v>
      </c>
      <c r="D732" s="7">
        <v>2766.2156</v>
      </c>
      <c r="E732" s="7">
        <v>2601.6228000000001</v>
      </c>
      <c r="F732" s="25">
        <v>2260.2630424385716</v>
      </c>
    </row>
    <row r="733" spans="1:6" x14ac:dyDescent="0.3">
      <c r="A733" s="2">
        <v>42331</v>
      </c>
      <c r="B733" s="7">
        <v>31.672499999999999</v>
      </c>
      <c r="C733" s="7">
        <v>1146.1400000000001</v>
      </c>
      <c r="D733" s="7">
        <v>2762.9095000000002</v>
      </c>
      <c r="E733" s="7">
        <v>2600.5816</v>
      </c>
      <c r="F733" s="25">
        <v>2260.285645068996</v>
      </c>
    </row>
    <row r="734" spans="1:6" x14ac:dyDescent="0.3">
      <c r="A734" s="2">
        <v>42332</v>
      </c>
      <c r="B734" s="7">
        <v>31.732500000000002</v>
      </c>
      <c r="C734" s="7">
        <v>1146.92</v>
      </c>
      <c r="D734" s="7">
        <v>2766.3620000000001</v>
      </c>
      <c r="E734" s="7">
        <v>2605.8301000000001</v>
      </c>
      <c r="F734" s="25">
        <v>2260.2931793544794</v>
      </c>
    </row>
    <row r="735" spans="1:6" x14ac:dyDescent="0.3">
      <c r="A735" s="2">
        <v>42333</v>
      </c>
      <c r="B735" s="7">
        <v>31.837599999999998</v>
      </c>
      <c r="C735" s="7">
        <v>1147.83</v>
      </c>
      <c r="D735" s="7">
        <v>2766.2934</v>
      </c>
      <c r="E735" s="7">
        <v>2608.4027999999998</v>
      </c>
      <c r="F735" s="25">
        <v>2260.3007136650772</v>
      </c>
    </row>
    <row r="736" spans="1:6" x14ac:dyDescent="0.3">
      <c r="A736" s="2">
        <v>42335</v>
      </c>
      <c r="B736" s="7">
        <v>31.867599999999999</v>
      </c>
      <c r="C736" s="7">
        <v>1148.3900000000001</v>
      </c>
      <c r="D736" s="7">
        <v>2768.5499</v>
      </c>
      <c r="E736" s="7">
        <v>2611.5390000000002</v>
      </c>
      <c r="F736" s="25">
        <v>2260.3157823365018</v>
      </c>
    </row>
    <row r="737" spans="1:6" x14ac:dyDescent="0.3">
      <c r="A737" s="2">
        <v>42338</v>
      </c>
      <c r="B737" s="7">
        <v>31.822600000000001</v>
      </c>
      <c r="C737" s="7">
        <v>1145.17</v>
      </c>
      <c r="D737" s="7">
        <v>2755.8454000000002</v>
      </c>
      <c r="E737" s="7">
        <v>2599.7469999999998</v>
      </c>
      <c r="F737" s="25">
        <v>2260.3383854943254</v>
      </c>
    </row>
    <row r="738" spans="1:6" x14ac:dyDescent="0.3">
      <c r="A738" s="2">
        <v>42339</v>
      </c>
      <c r="B738" s="7">
        <v>31.897600000000001</v>
      </c>
      <c r="C738" s="7">
        <v>1153.24</v>
      </c>
      <c r="D738" s="7">
        <v>2785.4947999999999</v>
      </c>
      <c r="E738" s="7">
        <v>2625.7617</v>
      </c>
      <c r="F738" s="25">
        <v>2260.3434084685155</v>
      </c>
    </row>
    <row r="739" spans="1:6" x14ac:dyDescent="0.3">
      <c r="A739" s="2">
        <v>42340</v>
      </c>
      <c r="B739" s="7">
        <v>31.7774</v>
      </c>
      <c r="C739" s="7">
        <v>1146.2</v>
      </c>
      <c r="D739" s="7">
        <v>2755.5198</v>
      </c>
      <c r="E739" s="7">
        <v>2597.7294000000002</v>
      </c>
      <c r="F739" s="25">
        <v>2260.3515708197124</v>
      </c>
    </row>
    <row r="740" spans="1:6" x14ac:dyDescent="0.3">
      <c r="A740" s="2">
        <v>42341</v>
      </c>
      <c r="B740" s="7">
        <v>31.4175</v>
      </c>
      <c r="C740" s="7">
        <v>1133.67</v>
      </c>
      <c r="D740" s="7">
        <v>2716.0264999999999</v>
      </c>
      <c r="E740" s="7">
        <v>2559.4738000000002</v>
      </c>
      <c r="F740" s="25">
        <v>2260.3597332003847</v>
      </c>
    </row>
    <row r="741" spans="1:6" x14ac:dyDescent="0.3">
      <c r="A741" s="2">
        <v>42342</v>
      </c>
      <c r="B741" s="7">
        <v>31.837599999999998</v>
      </c>
      <c r="C741" s="7">
        <v>1151.9100000000001</v>
      </c>
      <c r="D741" s="7">
        <v>2771.7939000000001</v>
      </c>
      <c r="E741" s="7">
        <v>2607.4477000000002</v>
      </c>
      <c r="F741" s="25">
        <v>2260.3678956105323</v>
      </c>
    </row>
    <row r="742" spans="1:6" x14ac:dyDescent="0.3">
      <c r="A742" s="2">
        <v>42345</v>
      </c>
      <c r="B742" s="7">
        <v>31.762599999999999</v>
      </c>
      <c r="C742" s="7">
        <v>1146.79</v>
      </c>
      <c r="D742" s="7">
        <v>2752.6197000000002</v>
      </c>
      <c r="E742" s="7">
        <v>2586.1437000000001</v>
      </c>
      <c r="F742" s="25">
        <v>2260.3923829294013</v>
      </c>
    </row>
    <row r="743" spans="1:6" x14ac:dyDescent="0.3">
      <c r="A743" s="2">
        <v>42346</v>
      </c>
      <c r="B743" s="7">
        <v>31.702500000000001</v>
      </c>
      <c r="C743" s="7">
        <v>1142.21</v>
      </c>
      <c r="D743" s="7">
        <v>2734.9944999999998</v>
      </c>
      <c r="E743" s="7">
        <v>2570.2842999999998</v>
      </c>
      <c r="F743" s="25">
        <v>2260.4005454574503</v>
      </c>
    </row>
    <row r="744" spans="1:6" x14ac:dyDescent="0.3">
      <c r="A744" s="2">
        <v>42347</v>
      </c>
      <c r="B744" s="7">
        <v>31.432500000000001</v>
      </c>
      <c r="C744" s="7">
        <v>1134.8</v>
      </c>
      <c r="D744" s="7">
        <v>2714.0052000000001</v>
      </c>
      <c r="E744" s="7">
        <v>2549.3377999999998</v>
      </c>
      <c r="F744" s="25">
        <v>2260.4087080149752</v>
      </c>
    </row>
    <row r="745" spans="1:6" x14ac:dyDescent="0.3">
      <c r="A745" s="2">
        <v>42348</v>
      </c>
      <c r="B745" s="7">
        <v>31.5075</v>
      </c>
      <c r="C745" s="7">
        <v>1137.79</v>
      </c>
      <c r="D745" s="7">
        <v>2720.4155000000001</v>
      </c>
      <c r="E745" s="7">
        <v>2555.8303999999998</v>
      </c>
      <c r="F745" s="25">
        <v>2260.4174984932843</v>
      </c>
    </row>
    <row r="746" spans="1:6" x14ac:dyDescent="0.3">
      <c r="A746" s="2">
        <v>42349</v>
      </c>
      <c r="B746" s="7">
        <v>31.0124</v>
      </c>
      <c r="C746" s="7">
        <v>1117.33</v>
      </c>
      <c r="D746" s="7">
        <v>2668.0037000000002</v>
      </c>
      <c r="E746" s="7">
        <v>2506.3224</v>
      </c>
      <c r="F746" s="25">
        <v>2260.4262890057785</v>
      </c>
    </row>
    <row r="747" spans="1:6" x14ac:dyDescent="0.3">
      <c r="A747" s="2">
        <v>42352</v>
      </c>
      <c r="B747" s="7">
        <v>31.132400000000001</v>
      </c>
      <c r="C747" s="7">
        <v>1122.98</v>
      </c>
      <c r="D747" s="7">
        <v>2680.8761</v>
      </c>
      <c r="E747" s="7">
        <v>2513.2556</v>
      </c>
      <c r="F747" s="25">
        <v>2260.4526606458171</v>
      </c>
    </row>
    <row r="748" spans="1:6" x14ac:dyDescent="0.3">
      <c r="A748" s="2">
        <v>42353</v>
      </c>
      <c r="B748" s="7">
        <v>31.447500000000002</v>
      </c>
      <c r="C748" s="7">
        <v>1134.52</v>
      </c>
      <c r="D748" s="7">
        <v>2709.3665000000001</v>
      </c>
      <c r="E748" s="7">
        <v>2541.0205999999998</v>
      </c>
      <c r="F748" s="25">
        <v>2260.4620791985694</v>
      </c>
    </row>
    <row r="749" spans="1:6" x14ac:dyDescent="0.3">
      <c r="A749" s="2">
        <v>42354</v>
      </c>
      <c r="B749" s="7">
        <v>31.822600000000001</v>
      </c>
      <c r="C749" s="7">
        <v>1150.8900000000001</v>
      </c>
      <c r="D749" s="7">
        <v>2748.8703</v>
      </c>
      <c r="E749" s="7">
        <v>2578.2307000000001</v>
      </c>
      <c r="F749" s="25">
        <v>2260.471497790566</v>
      </c>
    </row>
    <row r="750" spans="1:6" x14ac:dyDescent="0.3">
      <c r="A750" s="2">
        <v>42355</v>
      </c>
      <c r="B750" s="7">
        <v>31.522500000000001</v>
      </c>
      <c r="C750" s="7">
        <v>1135.22</v>
      </c>
      <c r="D750" s="7">
        <v>2707.9452999999999</v>
      </c>
      <c r="E750" s="7">
        <v>2541.0344</v>
      </c>
      <c r="F750" s="25">
        <v>2260.4809164218068</v>
      </c>
    </row>
    <row r="751" spans="1:6" x14ac:dyDescent="0.3">
      <c r="A751" s="2">
        <v>42356</v>
      </c>
      <c r="B751" s="7">
        <v>31.088799999999999</v>
      </c>
      <c r="C751" s="7">
        <v>1117.56</v>
      </c>
      <c r="D751" s="7">
        <v>2659.7514000000001</v>
      </c>
      <c r="E751" s="7">
        <v>2498.6282999999999</v>
      </c>
      <c r="F751" s="25">
        <v>2260.5041491423367</v>
      </c>
    </row>
    <row r="752" spans="1:6" x14ac:dyDescent="0.3">
      <c r="A752" s="2">
        <v>42359</v>
      </c>
      <c r="B752" s="7">
        <v>31.043600000000001</v>
      </c>
      <c r="C752" s="7">
        <v>1124.92</v>
      </c>
      <c r="D752" s="7">
        <v>2680.7559999999999</v>
      </c>
      <c r="E752" s="7">
        <v>2517.2316999999998</v>
      </c>
      <c r="F752" s="25">
        <v>2260.573848020269</v>
      </c>
    </row>
    <row r="753" spans="1:6" x14ac:dyDescent="0.3">
      <c r="A753" s="2">
        <v>42360</v>
      </c>
      <c r="B753" s="7">
        <v>31.3001</v>
      </c>
      <c r="C753" s="7">
        <v>1131.27</v>
      </c>
      <c r="D753" s="7">
        <v>2704.6714000000002</v>
      </c>
      <c r="E753" s="7">
        <v>2539.2231999999999</v>
      </c>
      <c r="F753" s="25">
        <v>2260.5964537587492</v>
      </c>
    </row>
    <row r="754" spans="1:6" x14ac:dyDescent="0.3">
      <c r="A754" s="2">
        <v>42361</v>
      </c>
      <c r="B754" s="7">
        <v>31.481200000000001</v>
      </c>
      <c r="C754" s="7">
        <v>1136.96</v>
      </c>
      <c r="D754" s="7">
        <v>2738.3204000000001</v>
      </c>
      <c r="E754" s="7">
        <v>2571.5942</v>
      </c>
      <c r="F754" s="25">
        <v>2260.6190597232871</v>
      </c>
    </row>
    <row r="755" spans="1:6" x14ac:dyDescent="0.3">
      <c r="A755" s="2">
        <v>42362</v>
      </c>
      <c r="B755" s="7">
        <v>31.494499999999999</v>
      </c>
      <c r="C755" s="7">
        <v>1136.9100000000001</v>
      </c>
      <c r="D755" s="7">
        <v>2733.9531999999999</v>
      </c>
      <c r="E755" s="7">
        <v>2568.6738</v>
      </c>
      <c r="F755" s="25">
        <v>2260.6416659138845</v>
      </c>
    </row>
    <row r="756" spans="1:6" x14ac:dyDescent="0.3">
      <c r="A756" s="2">
        <v>42366</v>
      </c>
      <c r="B756" s="7">
        <v>31.479199999999999</v>
      </c>
      <c r="C756" s="7">
        <v>1137.03</v>
      </c>
      <c r="D756" s="7">
        <v>2728.0036</v>
      </c>
      <c r="E756" s="7">
        <v>2562.1239</v>
      </c>
      <c r="F756" s="25">
        <v>2260.7320915805212</v>
      </c>
    </row>
    <row r="757" spans="1:6" x14ac:dyDescent="0.3">
      <c r="A757" s="2">
        <v>42367</v>
      </c>
      <c r="B757" s="7">
        <v>31.6479</v>
      </c>
      <c r="C757" s="7">
        <v>1140.6500000000001</v>
      </c>
      <c r="D757" s="7">
        <v>2757.5082000000002</v>
      </c>
      <c r="E757" s="7">
        <v>2589.1666</v>
      </c>
      <c r="F757" s="25">
        <v>2260.7546989014372</v>
      </c>
    </row>
    <row r="758" spans="1:6" x14ac:dyDescent="0.3">
      <c r="A758" s="2">
        <v>42368</v>
      </c>
      <c r="B758" s="7">
        <v>31.479199999999999</v>
      </c>
      <c r="C758" s="7">
        <v>1139.22</v>
      </c>
      <c r="D758" s="7">
        <v>2737.8919000000001</v>
      </c>
      <c r="E758" s="7">
        <v>2570.3103000000001</v>
      </c>
      <c r="F758" s="25">
        <v>2260.7773064484263</v>
      </c>
    </row>
    <row r="759" spans="1:6" x14ac:dyDescent="0.3">
      <c r="A759" s="2">
        <v>42369</v>
      </c>
      <c r="B759" s="7">
        <v>31.463799999999999</v>
      </c>
      <c r="C759" s="7">
        <v>1135.8699999999999</v>
      </c>
      <c r="D759" s="7">
        <v>2712.1311999999998</v>
      </c>
      <c r="E759" s="7">
        <v>2546.9326000000001</v>
      </c>
      <c r="F759" s="25">
        <v>2260.7992862277943</v>
      </c>
    </row>
    <row r="760" spans="1:6" x14ac:dyDescent="0.3">
      <c r="A760" s="2">
        <v>42373</v>
      </c>
      <c r="B760" s="7">
        <v>31.295100000000001</v>
      </c>
      <c r="C760" s="7">
        <v>1127.4000000000001</v>
      </c>
      <c r="D760" s="7">
        <v>2671.2383</v>
      </c>
      <c r="E760" s="7">
        <v>2507.4787999999999</v>
      </c>
      <c r="F760" s="25">
        <v>2260.8495262119327</v>
      </c>
    </row>
    <row r="761" spans="1:6" x14ac:dyDescent="0.3">
      <c r="A761" s="2">
        <v>42374</v>
      </c>
      <c r="B761" s="7">
        <v>31.3718</v>
      </c>
      <c r="C761" s="7">
        <v>1130.26</v>
      </c>
      <c r="D761" s="7">
        <v>2676.6136000000001</v>
      </c>
      <c r="E761" s="7">
        <v>2511.9151000000002</v>
      </c>
      <c r="F761" s="25">
        <v>2260.8721347071951</v>
      </c>
    </row>
    <row r="762" spans="1:6" x14ac:dyDescent="0.3">
      <c r="A762" s="2">
        <v>42375</v>
      </c>
      <c r="B762" s="7">
        <v>31.126300000000001</v>
      </c>
      <c r="C762" s="7">
        <v>1121.81</v>
      </c>
      <c r="D762" s="7">
        <v>2642.4585000000002</v>
      </c>
      <c r="E762" s="7">
        <v>2478.4969999999998</v>
      </c>
      <c r="F762" s="25">
        <v>2260.8947434285424</v>
      </c>
    </row>
    <row r="763" spans="1:6" x14ac:dyDescent="0.3">
      <c r="A763" s="2">
        <v>42376</v>
      </c>
      <c r="B763" s="7">
        <v>30.528099999999998</v>
      </c>
      <c r="C763" s="7">
        <v>1098.6300000000001</v>
      </c>
      <c r="D763" s="7">
        <v>2579.9007999999999</v>
      </c>
      <c r="E763" s="7">
        <v>2418.201</v>
      </c>
      <c r="F763" s="25">
        <v>2260.9173523759769</v>
      </c>
    </row>
    <row r="764" spans="1:6" x14ac:dyDescent="0.3">
      <c r="A764" s="2">
        <v>42377</v>
      </c>
      <c r="B764" s="7">
        <v>30.1906</v>
      </c>
      <c r="C764" s="7">
        <v>1087.6500000000001</v>
      </c>
      <c r="D764" s="7">
        <v>2551.9470000000001</v>
      </c>
      <c r="E764" s="7">
        <v>2390.5942</v>
      </c>
      <c r="F764" s="25">
        <v>2260.9399615495008</v>
      </c>
    </row>
    <row r="765" spans="1:6" x14ac:dyDescent="0.3">
      <c r="A765" s="2">
        <v>42380</v>
      </c>
      <c r="B765" s="7">
        <v>30.083200000000001</v>
      </c>
      <c r="C765" s="7">
        <v>1088.79</v>
      </c>
      <c r="D765" s="7">
        <v>2554.1244999999999</v>
      </c>
      <c r="E765" s="7">
        <v>2389.6262999999999</v>
      </c>
      <c r="F765" s="25">
        <v>2261.007789748347</v>
      </c>
    </row>
    <row r="766" spans="1:6" x14ac:dyDescent="0.3">
      <c r="A766" s="2">
        <v>42381</v>
      </c>
      <c r="B766" s="7">
        <v>30.4514</v>
      </c>
      <c r="C766" s="7">
        <v>1097.3800000000001</v>
      </c>
      <c r="D766" s="7">
        <v>2574.067</v>
      </c>
      <c r="E766" s="7">
        <v>2405.9524000000001</v>
      </c>
      <c r="F766" s="25">
        <v>2261.0303998262448</v>
      </c>
    </row>
    <row r="767" spans="1:6" x14ac:dyDescent="0.3">
      <c r="A767" s="2">
        <v>42382</v>
      </c>
      <c r="B767" s="7">
        <v>29.576899999999998</v>
      </c>
      <c r="C767" s="7">
        <v>1070.18</v>
      </c>
      <c r="D767" s="7">
        <v>2510.0931</v>
      </c>
      <c r="E767" s="7">
        <v>2343.4285</v>
      </c>
      <c r="F767" s="25">
        <v>2261.0530101302434</v>
      </c>
    </row>
    <row r="768" spans="1:6" x14ac:dyDescent="0.3">
      <c r="A768" s="2">
        <v>42383</v>
      </c>
      <c r="B768" s="7">
        <v>30.067799999999998</v>
      </c>
      <c r="C768" s="7">
        <v>1088.07</v>
      </c>
      <c r="D768" s="7">
        <v>2552.0466000000001</v>
      </c>
      <c r="E768" s="7">
        <v>2380.6894000000002</v>
      </c>
      <c r="F768" s="25">
        <v>2261.0756206603446</v>
      </c>
    </row>
    <row r="769" spans="1:6" x14ac:dyDescent="0.3">
      <c r="A769" s="2">
        <v>42384</v>
      </c>
      <c r="B769" s="7">
        <v>29.2088</v>
      </c>
      <c r="C769" s="7">
        <v>1063.51</v>
      </c>
      <c r="D769" s="7">
        <v>2497.0313999999998</v>
      </c>
      <c r="E769" s="7">
        <v>2330.7854000000002</v>
      </c>
      <c r="F769" s="25">
        <v>2261.0982314165512</v>
      </c>
    </row>
    <row r="770" spans="1:6" x14ac:dyDescent="0.3">
      <c r="A770" s="2">
        <v>42388</v>
      </c>
      <c r="B770" s="7">
        <v>29.423500000000001</v>
      </c>
      <c r="C770" s="7">
        <v>1065.6600000000001</v>
      </c>
      <c r="D770" s="7">
        <v>2498.366</v>
      </c>
      <c r="E770" s="7">
        <v>2327.105</v>
      </c>
      <c r="F770" s="25">
        <v>2261.188675345808</v>
      </c>
    </row>
    <row r="771" spans="1:6" x14ac:dyDescent="0.3">
      <c r="A771" s="2">
        <v>42389</v>
      </c>
      <c r="B771" s="7">
        <v>29.178100000000001</v>
      </c>
      <c r="C771" s="7">
        <v>1058.71</v>
      </c>
      <c r="D771" s="7">
        <v>2469.5223999999998</v>
      </c>
      <c r="E771" s="7">
        <v>2304.0165999999999</v>
      </c>
      <c r="F771" s="25">
        <v>2261.2112872325615</v>
      </c>
    </row>
    <row r="772" spans="1:6" x14ac:dyDescent="0.3">
      <c r="A772" s="2">
        <v>42390</v>
      </c>
      <c r="B772" s="7">
        <v>29.346800000000002</v>
      </c>
      <c r="C772" s="7">
        <v>1062.6099999999999</v>
      </c>
      <c r="D772" s="7">
        <v>2482.4313999999999</v>
      </c>
      <c r="E772" s="7">
        <v>2313.9115999999999</v>
      </c>
      <c r="F772" s="25">
        <v>2261.2345274596801</v>
      </c>
    </row>
    <row r="773" spans="1:6" x14ac:dyDescent="0.3">
      <c r="A773" s="2">
        <v>42391</v>
      </c>
      <c r="B773" s="7">
        <v>29.715</v>
      </c>
      <c r="C773" s="7">
        <v>1076.1500000000001</v>
      </c>
      <c r="D773" s="7">
        <v>2532.7842999999998</v>
      </c>
      <c r="E773" s="7">
        <v>2362.6997000000001</v>
      </c>
      <c r="F773" s="25">
        <v>2261.2577679256565</v>
      </c>
    </row>
    <row r="774" spans="1:6" x14ac:dyDescent="0.3">
      <c r="A774" s="2">
        <v>42394</v>
      </c>
      <c r="B774" s="7">
        <v>29.515599999999999</v>
      </c>
      <c r="C774" s="7">
        <v>1068.25</v>
      </c>
      <c r="D774" s="7">
        <v>2493.1972999999998</v>
      </c>
      <c r="E774" s="7">
        <v>2323.4438</v>
      </c>
      <c r="F774" s="25">
        <v>2261.3293744216408</v>
      </c>
    </row>
    <row r="775" spans="1:6" x14ac:dyDescent="0.3">
      <c r="A775" s="2">
        <v>42395</v>
      </c>
      <c r="B775" s="7">
        <v>29.6997</v>
      </c>
      <c r="C775" s="7">
        <v>1077.28</v>
      </c>
      <c r="D775" s="7">
        <v>2528.4629</v>
      </c>
      <c r="E775" s="7">
        <v>2358.9043999999999</v>
      </c>
      <c r="F775" s="25">
        <v>2261.3532440094818</v>
      </c>
    </row>
    <row r="776" spans="1:6" x14ac:dyDescent="0.3">
      <c r="A776" s="2">
        <v>42396</v>
      </c>
      <c r="B776" s="7">
        <v>29.623000000000001</v>
      </c>
      <c r="C776" s="7">
        <v>1071.3499999999999</v>
      </c>
      <c r="D776" s="7">
        <v>2501.1646999999998</v>
      </c>
      <c r="E776" s="7">
        <v>2332.3103000000001</v>
      </c>
      <c r="F776" s="25">
        <v>2261.3771138492798</v>
      </c>
    </row>
    <row r="777" spans="1:6" x14ac:dyDescent="0.3">
      <c r="A777" s="2">
        <v>42397</v>
      </c>
      <c r="B777" s="7">
        <v>29.715</v>
      </c>
      <c r="C777" s="7">
        <v>1075.6600000000001</v>
      </c>
      <c r="D777" s="7">
        <v>2515.2157000000002</v>
      </c>
      <c r="E777" s="7">
        <v>2341.991</v>
      </c>
      <c r="F777" s="25">
        <v>2261.4009839410373</v>
      </c>
    </row>
    <row r="778" spans="1:6" x14ac:dyDescent="0.3">
      <c r="A778" s="2">
        <v>42398</v>
      </c>
      <c r="B778" s="7">
        <v>29.9298</v>
      </c>
      <c r="C778" s="7">
        <v>1087.55</v>
      </c>
      <c r="D778" s="7">
        <v>2577.5401999999999</v>
      </c>
      <c r="E778" s="7">
        <v>2402.277</v>
      </c>
      <c r="F778" s="25">
        <v>2261.4248542847567</v>
      </c>
    </row>
    <row r="779" spans="1:6" x14ac:dyDescent="0.3">
      <c r="A779" s="2">
        <v>42401</v>
      </c>
      <c r="B779" s="7">
        <v>30.052499999999998</v>
      </c>
      <c r="C779" s="7">
        <v>1086.97</v>
      </c>
      <c r="D779" s="7">
        <v>2576.4765000000002</v>
      </c>
      <c r="E779" s="7">
        <v>2401.7339999999999</v>
      </c>
      <c r="F779" s="25">
        <v>2261.4795053854023</v>
      </c>
    </row>
    <row r="780" spans="1:6" x14ac:dyDescent="0.3">
      <c r="A780" s="2">
        <v>42402</v>
      </c>
      <c r="B780" s="7">
        <v>29.868400000000001</v>
      </c>
      <c r="C780" s="7">
        <v>1080.0899999999999</v>
      </c>
      <c r="D780" s="7">
        <v>2528.2566000000002</v>
      </c>
      <c r="E780" s="7">
        <v>2354.6999999999998</v>
      </c>
      <c r="F780" s="25">
        <v>2261.5033765579592</v>
      </c>
    </row>
    <row r="781" spans="1:6" x14ac:dyDescent="0.3">
      <c r="A781" s="2">
        <v>42403</v>
      </c>
      <c r="B781" s="7">
        <v>29.868400000000001</v>
      </c>
      <c r="C781" s="7">
        <v>1082.44</v>
      </c>
      <c r="D781" s="7">
        <v>2541.7455</v>
      </c>
      <c r="E781" s="7">
        <v>2366.8465000000001</v>
      </c>
      <c r="F781" s="25">
        <v>2261.5272479824898</v>
      </c>
    </row>
    <row r="782" spans="1:6" x14ac:dyDescent="0.3">
      <c r="A782" s="2">
        <v>42404</v>
      </c>
      <c r="B782" s="7">
        <v>29.853100000000001</v>
      </c>
      <c r="C782" s="7">
        <v>1083.81</v>
      </c>
      <c r="D782" s="7">
        <v>2546.1424000000002</v>
      </c>
      <c r="E782" s="7">
        <v>2373.1729</v>
      </c>
      <c r="F782" s="25">
        <v>2261.5511196589964</v>
      </c>
    </row>
    <row r="783" spans="1:6" x14ac:dyDescent="0.3">
      <c r="A783" s="2">
        <v>42405</v>
      </c>
      <c r="B783" s="7">
        <v>29.638300000000001</v>
      </c>
      <c r="C783" s="7">
        <v>1075.71</v>
      </c>
      <c r="D783" s="7">
        <v>2499.1846</v>
      </c>
      <c r="E783" s="7">
        <v>2324.7366000000002</v>
      </c>
      <c r="F783" s="25">
        <v>2261.5749915874817</v>
      </c>
    </row>
    <row r="784" spans="1:6" x14ac:dyDescent="0.3">
      <c r="A784" s="2">
        <v>42408</v>
      </c>
      <c r="B784" s="7">
        <v>29.576899999999998</v>
      </c>
      <c r="C784" s="7">
        <v>1067.28</v>
      </c>
      <c r="D784" s="7">
        <v>2464.0518999999999</v>
      </c>
      <c r="E784" s="7">
        <v>2288.1158999999998</v>
      </c>
      <c r="F784" s="25">
        <v>2261.6466081288818</v>
      </c>
    </row>
    <row r="785" spans="1:6" x14ac:dyDescent="0.3">
      <c r="A785" s="2">
        <v>42409</v>
      </c>
      <c r="B785" s="7">
        <v>29.592300000000002</v>
      </c>
      <c r="C785" s="7">
        <v>1067.08</v>
      </c>
      <c r="D785" s="7">
        <v>2462.9301</v>
      </c>
      <c r="E785" s="7">
        <v>2284.9818</v>
      </c>
      <c r="F785" s="25">
        <v>2261.6704810653009</v>
      </c>
    </row>
    <row r="786" spans="1:6" x14ac:dyDescent="0.3">
      <c r="A786" s="2">
        <v>42410</v>
      </c>
      <c r="B786" s="7">
        <v>29.4849</v>
      </c>
      <c r="C786" s="7">
        <v>1069.01</v>
      </c>
      <c r="D786" s="7">
        <v>2463.3053</v>
      </c>
      <c r="E786" s="7">
        <v>2286.2964000000002</v>
      </c>
      <c r="F786" s="25">
        <v>2261.6943542537124</v>
      </c>
    </row>
    <row r="787" spans="1:6" x14ac:dyDescent="0.3">
      <c r="A787" s="2">
        <v>42411</v>
      </c>
      <c r="B787" s="7">
        <v>29.377500000000001</v>
      </c>
      <c r="C787" s="7">
        <v>1060.06</v>
      </c>
      <c r="D787" s="7">
        <v>2433.4672999999998</v>
      </c>
      <c r="E787" s="7">
        <v>2258.2042999999999</v>
      </c>
      <c r="F787" s="25">
        <v>2261.7182276941185</v>
      </c>
    </row>
    <row r="788" spans="1:6" x14ac:dyDescent="0.3">
      <c r="A788" s="2">
        <v>42412</v>
      </c>
      <c r="B788" s="7">
        <v>29.760999999999999</v>
      </c>
      <c r="C788" s="7">
        <v>1078.21</v>
      </c>
      <c r="D788" s="7">
        <v>2481.2319000000002</v>
      </c>
      <c r="E788" s="7">
        <v>2302.7514999999999</v>
      </c>
      <c r="F788" s="25">
        <v>2261.7421013865219</v>
      </c>
    </row>
    <row r="789" spans="1:6" x14ac:dyDescent="0.3">
      <c r="A789" s="2">
        <v>42416</v>
      </c>
      <c r="B789" s="7">
        <v>30.037199999999999</v>
      </c>
      <c r="C789" s="7">
        <v>1090.79</v>
      </c>
      <c r="D789" s="7">
        <v>2523.0390000000002</v>
      </c>
      <c r="E789" s="7">
        <v>2344.3915000000002</v>
      </c>
      <c r="F789" s="25">
        <v>2261.8375971641362</v>
      </c>
    </row>
    <row r="790" spans="1:6" x14ac:dyDescent="0.3">
      <c r="A790" s="2">
        <v>42417</v>
      </c>
      <c r="B790" s="7">
        <v>30.267299999999999</v>
      </c>
      <c r="C790" s="7">
        <v>1094.6199999999999</v>
      </c>
      <c r="D790" s="7">
        <v>2564.8741</v>
      </c>
      <c r="E790" s="7">
        <v>2384.4531999999999</v>
      </c>
      <c r="F790" s="25">
        <v>2261.8614721165509</v>
      </c>
    </row>
    <row r="791" spans="1:6" x14ac:dyDescent="0.3">
      <c r="A791" s="2">
        <v>42418</v>
      </c>
      <c r="B791" s="7">
        <v>30.267299999999999</v>
      </c>
      <c r="C791" s="7">
        <v>1094.5999999999999</v>
      </c>
      <c r="D791" s="7">
        <v>2553.0435000000002</v>
      </c>
      <c r="E791" s="7">
        <v>2373.5484000000001</v>
      </c>
      <c r="F791" s="25">
        <v>2261.8847190261254</v>
      </c>
    </row>
    <row r="792" spans="1:6" x14ac:dyDescent="0.3">
      <c r="A792" s="2">
        <v>42419</v>
      </c>
      <c r="B792" s="7">
        <v>30.297899999999998</v>
      </c>
      <c r="C792" s="7">
        <v>1098</v>
      </c>
      <c r="D792" s="7">
        <v>2553.3463999999999</v>
      </c>
      <c r="E792" s="7">
        <v>2374.7712999999999</v>
      </c>
      <c r="F792" s="25">
        <v>2261.9085944759377</v>
      </c>
    </row>
    <row r="793" spans="1:6" x14ac:dyDescent="0.3">
      <c r="A793" s="2">
        <v>42422</v>
      </c>
      <c r="B793" s="7">
        <v>30.528099999999998</v>
      </c>
      <c r="C793" s="7">
        <v>1106.3699999999999</v>
      </c>
      <c r="D793" s="7">
        <v>2590.2570000000001</v>
      </c>
      <c r="E793" s="7">
        <v>2409.1028999999999</v>
      </c>
      <c r="F793" s="25">
        <v>2261.9802215814293</v>
      </c>
    </row>
    <row r="794" spans="1:6" x14ac:dyDescent="0.3">
      <c r="A794" s="2">
        <v>42423</v>
      </c>
      <c r="B794" s="7">
        <v>30.374700000000001</v>
      </c>
      <c r="C794" s="7">
        <v>1099.24</v>
      </c>
      <c r="D794" s="7">
        <v>2558.1561999999999</v>
      </c>
      <c r="E794" s="7">
        <v>2380.3119000000002</v>
      </c>
      <c r="F794" s="25">
        <v>2262.0040980393237</v>
      </c>
    </row>
    <row r="795" spans="1:6" x14ac:dyDescent="0.3">
      <c r="A795" s="2">
        <v>42424</v>
      </c>
      <c r="B795" s="7">
        <v>30.466699999999999</v>
      </c>
      <c r="C795" s="7">
        <v>1102</v>
      </c>
      <c r="D795" s="7">
        <v>2569.6466</v>
      </c>
      <c r="E795" s="7">
        <v>2392.1125999999999</v>
      </c>
      <c r="F795" s="25">
        <v>2262.0279747492477</v>
      </c>
    </row>
    <row r="796" spans="1:6" x14ac:dyDescent="0.3">
      <c r="A796" s="2">
        <v>42425</v>
      </c>
      <c r="B796" s="7">
        <v>30.604800000000001</v>
      </c>
      <c r="C796" s="7">
        <v>1108.2</v>
      </c>
      <c r="D796" s="7">
        <v>2599.4245000000001</v>
      </c>
      <c r="E796" s="7">
        <v>2419.627</v>
      </c>
      <c r="F796" s="25">
        <v>2262.0518517112037</v>
      </c>
    </row>
    <row r="797" spans="1:6" x14ac:dyDescent="0.3">
      <c r="A797" s="2">
        <v>42426</v>
      </c>
      <c r="B797" s="7">
        <v>30.558700000000002</v>
      </c>
      <c r="C797" s="7">
        <v>1107.72</v>
      </c>
      <c r="D797" s="7">
        <v>2594.8618999999999</v>
      </c>
      <c r="E797" s="7">
        <v>2418.9367999999999</v>
      </c>
      <c r="F797" s="25">
        <v>2262.0751005774573</v>
      </c>
    </row>
    <row r="798" spans="1:6" x14ac:dyDescent="0.3">
      <c r="A798" s="2">
        <v>42429</v>
      </c>
      <c r="B798" s="7">
        <v>30.512699999999999</v>
      </c>
      <c r="C798" s="7">
        <v>1105.5999999999999</v>
      </c>
      <c r="D798" s="7">
        <v>2574.0374999999999</v>
      </c>
      <c r="E798" s="7">
        <v>2401.5203999999999</v>
      </c>
      <c r="F798" s="25">
        <v>2262.1448478930588</v>
      </c>
    </row>
    <row r="799" spans="1:6" x14ac:dyDescent="0.3">
      <c r="A799" s="2">
        <v>42430</v>
      </c>
      <c r="B799" s="7">
        <v>30.773499999999999</v>
      </c>
      <c r="C799" s="7">
        <v>1114.92</v>
      </c>
      <c r="D799" s="7">
        <v>2635.5196000000001</v>
      </c>
      <c r="E799" s="7">
        <v>2457.7957999999999</v>
      </c>
      <c r="F799" s="25">
        <v>2262.1630707265554</v>
      </c>
    </row>
    <row r="800" spans="1:6" x14ac:dyDescent="0.3">
      <c r="A800" s="2">
        <v>42431</v>
      </c>
      <c r="B800" s="7">
        <v>30.788900000000002</v>
      </c>
      <c r="C800" s="7">
        <v>1116.45</v>
      </c>
      <c r="D800" s="7">
        <v>2646.7912999999999</v>
      </c>
      <c r="E800" s="7">
        <v>2470.9016000000001</v>
      </c>
      <c r="F800" s="25">
        <v>2262.1856923572627</v>
      </c>
    </row>
    <row r="801" spans="1:6" x14ac:dyDescent="0.3">
      <c r="A801" s="2">
        <v>42432</v>
      </c>
      <c r="B801" s="7">
        <v>30.9269</v>
      </c>
      <c r="C801" s="7">
        <v>1117.51</v>
      </c>
      <c r="D801" s="7">
        <v>2656.3262</v>
      </c>
      <c r="E801" s="7">
        <v>2482.7328000000002</v>
      </c>
      <c r="F801" s="25">
        <v>2262.2089425991007</v>
      </c>
    </row>
    <row r="802" spans="1:6" x14ac:dyDescent="0.3">
      <c r="A802" s="2">
        <v>42433</v>
      </c>
      <c r="B802" s="7">
        <v>30.8809</v>
      </c>
      <c r="C802" s="7">
        <v>1117.74</v>
      </c>
      <c r="D802" s="7">
        <v>2665.1700999999998</v>
      </c>
      <c r="E802" s="7">
        <v>2491.8757999999998</v>
      </c>
      <c r="F802" s="25">
        <v>2262.2321930798994</v>
      </c>
    </row>
    <row r="803" spans="1:6" x14ac:dyDescent="0.3">
      <c r="A803" s="2">
        <v>42436</v>
      </c>
      <c r="B803" s="7">
        <v>30.9116</v>
      </c>
      <c r="C803" s="7">
        <v>1118.94</v>
      </c>
      <c r="D803" s="7">
        <v>2667.7049999999999</v>
      </c>
      <c r="E803" s="7">
        <v>2497.1646999999998</v>
      </c>
      <c r="F803" s="25">
        <v>2262.3000600456917</v>
      </c>
    </row>
    <row r="804" spans="1:6" x14ac:dyDescent="0.3">
      <c r="A804" s="2">
        <v>42437</v>
      </c>
      <c r="B804" s="7">
        <v>30.788900000000002</v>
      </c>
      <c r="C804" s="7">
        <v>1116.96</v>
      </c>
      <c r="D804" s="7">
        <v>2638.2116000000001</v>
      </c>
      <c r="E804" s="7">
        <v>2464.8247999999999</v>
      </c>
      <c r="F804" s="25">
        <v>2262.3226830462922</v>
      </c>
    </row>
    <row r="805" spans="1:6" x14ac:dyDescent="0.3">
      <c r="A805" s="2">
        <v>42438</v>
      </c>
      <c r="B805" s="7">
        <v>30.850200000000001</v>
      </c>
      <c r="C805" s="7">
        <v>1118.42</v>
      </c>
      <c r="D805" s="7">
        <v>2651.9922999999999</v>
      </c>
      <c r="E805" s="7">
        <v>2477.6379999999999</v>
      </c>
      <c r="F805" s="25">
        <v>2262.3453062731228</v>
      </c>
    </row>
    <row r="806" spans="1:6" x14ac:dyDescent="0.3">
      <c r="A806" s="2">
        <v>42439</v>
      </c>
      <c r="B806" s="7">
        <v>30.9269</v>
      </c>
      <c r="C806" s="7">
        <v>1118.94</v>
      </c>
      <c r="D806" s="7">
        <v>2652.5807</v>
      </c>
      <c r="E806" s="7">
        <v>2475.5724</v>
      </c>
      <c r="F806" s="25">
        <v>2262.3679297261856</v>
      </c>
    </row>
    <row r="807" spans="1:6" x14ac:dyDescent="0.3">
      <c r="A807" s="2">
        <v>42440</v>
      </c>
      <c r="B807" s="7">
        <v>30.957599999999999</v>
      </c>
      <c r="C807" s="7">
        <v>1120.77</v>
      </c>
      <c r="D807" s="7">
        <v>2696.8175999999999</v>
      </c>
      <c r="E807" s="7">
        <v>2519.2015000000001</v>
      </c>
      <c r="F807" s="25">
        <v>2262.3905534054829</v>
      </c>
    </row>
    <row r="808" spans="1:6" x14ac:dyDescent="0.3">
      <c r="A808" s="2">
        <v>42443</v>
      </c>
      <c r="B808" s="7">
        <v>30.942299999999999</v>
      </c>
      <c r="C808" s="7">
        <v>1120.73</v>
      </c>
      <c r="D808" s="7">
        <v>2693.5913999999998</v>
      </c>
      <c r="E808" s="7">
        <v>2515.41</v>
      </c>
      <c r="F808" s="25">
        <v>2262.4584251220849</v>
      </c>
    </row>
    <row r="809" spans="1:6" x14ac:dyDescent="0.3">
      <c r="A809" s="2">
        <v>42444</v>
      </c>
      <c r="B809" s="7">
        <v>30.9269</v>
      </c>
      <c r="C809" s="7">
        <v>1120.45</v>
      </c>
      <c r="D809" s="7">
        <v>2688.6925999999999</v>
      </c>
      <c r="E809" s="7">
        <v>2506.3119999999999</v>
      </c>
      <c r="F809" s="25">
        <v>2262.4810497063363</v>
      </c>
    </row>
    <row r="810" spans="1:6" x14ac:dyDescent="0.3">
      <c r="A810" s="2">
        <v>42445</v>
      </c>
      <c r="B810" s="7">
        <v>30.988299999999999</v>
      </c>
      <c r="C810" s="7">
        <v>1120.26</v>
      </c>
      <c r="D810" s="7">
        <v>2703.9290000000001</v>
      </c>
      <c r="E810" s="7">
        <v>2522.0666000000001</v>
      </c>
      <c r="F810" s="25">
        <v>2262.5043029837916</v>
      </c>
    </row>
    <row r="811" spans="1:6" x14ac:dyDescent="0.3">
      <c r="A811" s="2">
        <v>42446</v>
      </c>
      <c r="B811" s="7">
        <v>30.972899999999999</v>
      </c>
      <c r="C811" s="7">
        <v>1120.52</v>
      </c>
      <c r="D811" s="7">
        <v>2721.7887999999998</v>
      </c>
      <c r="E811" s="7">
        <v>2541.0603000000001</v>
      </c>
      <c r="F811" s="25">
        <v>2262.5275565002389</v>
      </c>
    </row>
    <row r="812" spans="1:6" x14ac:dyDescent="0.3">
      <c r="A812" s="2">
        <v>42447</v>
      </c>
      <c r="B812" s="7">
        <v>30.854900000000001</v>
      </c>
      <c r="C812" s="7">
        <v>1120.21</v>
      </c>
      <c r="D812" s="7">
        <v>2733.7799</v>
      </c>
      <c r="E812" s="7">
        <v>2553.4454999999998</v>
      </c>
      <c r="F812" s="25">
        <v>2262.5508102556805</v>
      </c>
    </row>
    <row r="813" spans="1:6" x14ac:dyDescent="0.3">
      <c r="A813" s="2">
        <v>42450</v>
      </c>
      <c r="B813" s="7">
        <v>31.039400000000001</v>
      </c>
      <c r="C813" s="7">
        <v>1122.23</v>
      </c>
      <c r="D813" s="7">
        <v>2736.4850999999999</v>
      </c>
      <c r="E813" s="7">
        <v>2555.4933999999998</v>
      </c>
      <c r="F813" s="25">
        <v>2262.6205722389968</v>
      </c>
    </row>
    <row r="814" spans="1:6" x14ac:dyDescent="0.3">
      <c r="A814" s="2">
        <v>42451</v>
      </c>
      <c r="B814" s="7">
        <v>30.931799999999999</v>
      </c>
      <c r="C814" s="7">
        <v>1121.3800000000001</v>
      </c>
      <c r="D814" s="7">
        <v>2734.4991</v>
      </c>
      <c r="E814" s="7">
        <v>2554.3294000000001</v>
      </c>
      <c r="F814" s="25">
        <v>2262.6438269504338</v>
      </c>
    </row>
    <row r="815" spans="1:6" x14ac:dyDescent="0.3">
      <c r="A815" s="2">
        <v>42452</v>
      </c>
      <c r="B815" s="7">
        <v>30.931799999999999</v>
      </c>
      <c r="C815" s="7">
        <v>1117.5999999999999</v>
      </c>
      <c r="D815" s="7">
        <v>2717.0434</v>
      </c>
      <c r="E815" s="7">
        <v>2533.3089</v>
      </c>
      <c r="F815" s="25">
        <v>2262.6670819008773</v>
      </c>
    </row>
    <row r="816" spans="1:6" x14ac:dyDescent="0.3">
      <c r="A816" s="2">
        <v>42453</v>
      </c>
      <c r="B816" s="7">
        <v>30.854900000000001</v>
      </c>
      <c r="C816" s="7">
        <v>1117.98</v>
      </c>
      <c r="D816" s="7">
        <v>2716.0273999999999</v>
      </c>
      <c r="E816" s="7">
        <v>2533.5104000000001</v>
      </c>
      <c r="F816" s="25">
        <v>2262.6903370903301</v>
      </c>
    </row>
    <row r="817" spans="1:6" x14ac:dyDescent="0.3">
      <c r="A817" s="2">
        <v>42457</v>
      </c>
      <c r="B817" s="7">
        <v>30.901</v>
      </c>
      <c r="C817" s="7">
        <v>1119.24</v>
      </c>
      <c r="D817" s="7">
        <v>2717.5282999999999</v>
      </c>
      <c r="E817" s="7">
        <v>2535.0531000000001</v>
      </c>
      <c r="F817" s="25">
        <v>2262.7833588041885</v>
      </c>
    </row>
    <row r="818" spans="1:6" x14ac:dyDescent="0.3">
      <c r="A818" s="2">
        <v>42458</v>
      </c>
      <c r="B818" s="7">
        <v>31.0702</v>
      </c>
      <c r="C818" s="7">
        <v>1125.5899999999999</v>
      </c>
      <c r="D818" s="7">
        <v>2742.0403000000001</v>
      </c>
      <c r="E818" s="7">
        <v>2562.8595999999998</v>
      </c>
      <c r="F818" s="25">
        <v>2262.8066151887097</v>
      </c>
    </row>
    <row r="819" spans="1:6" x14ac:dyDescent="0.3">
      <c r="A819" s="2">
        <v>42459</v>
      </c>
      <c r="B819" s="7">
        <v>31.100899999999999</v>
      </c>
      <c r="C819" s="7">
        <v>1128.17</v>
      </c>
      <c r="D819" s="7">
        <v>2754.2645000000002</v>
      </c>
      <c r="E819" s="7">
        <v>2573.1415000000002</v>
      </c>
      <c r="F819" s="25">
        <v>2262.8298718122546</v>
      </c>
    </row>
    <row r="820" spans="1:6" x14ac:dyDescent="0.3">
      <c r="A820" s="2">
        <v>42460</v>
      </c>
      <c r="B820" s="7">
        <v>31.131599999999999</v>
      </c>
      <c r="C820" s="7">
        <v>1127.3900000000001</v>
      </c>
      <c r="D820" s="7">
        <v>2748.6489000000001</v>
      </c>
      <c r="E820" s="7">
        <v>2570.5239999999999</v>
      </c>
      <c r="F820" s="25">
        <v>2262.8531286748257</v>
      </c>
    </row>
    <row r="821" spans="1:6" x14ac:dyDescent="0.3">
      <c r="A821" s="2">
        <v>42461</v>
      </c>
      <c r="B821" s="7">
        <v>31.162400000000002</v>
      </c>
      <c r="C821" s="7">
        <v>1130.55</v>
      </c>
      <c r="D821" s="7">
        <v>2766.0743000000002</v>
      </c>
      <c r="E821" s="7">
        <v>2585.6848</v>
      </c>
      <c r="F821" s="25">
        <v>2262.8688429326635</v>
      </c>
    </row>
    <row r="822" spans="1:6" x14ac:dyDescent="0.3">
      <c r="A822" s="2">
        <v>42464</v>
      </c>
      <c r="B822" s="7">
        <v>31.162400000000002</v>
      </c>
      <c r="C822" s="7">
        <v>1130.19</v>
      </c>
      <c r="D822" s="7">
        <v>2757.7999</v>
      </c>
      <c r="E822" s="7">
        <v>2576.0524</v>
      </c>
      <c r="F822" s="25">
        <v>2262.9386147219875</v>
      </c>
    </row>
    <row r="823" spans="1:6" x14ac:dyDescent="0.3">
      <c r="A823" s="2">
        <v>42465</v>
      </c>
      <c r="B823" s="7">
        <v>30.993300000000001</v>
      </c>
      <c r="C823" s="7">
        <v>1124.51</v>
      </c>
      <c r="D823" s="7">
        <v>2729.8298</v>
      </c>
      <c r="E823" s="7">
        <v>2549.9798999999998</v>
      </c>
      <c r="F823" s="25">
        <v>2262.9618727021943</v>
      </c>
    </row>
    <row r="824" spans="1:6" x14ac:dyDescent="0.3">
      <c r="A824" s="2">
        <v>42466</v>
      </c>
      <c r="B824" s="7">
        <v>31.193100000000001</v>
      </c>
      <c r="C824" s="7">
        <v>1131.0899999999999</v>
      </c>
      <c r="D824" s="7">
        <v>2759.5023000000001</v>
      </c>
      <c r="E824" s="7">
        <v>2578.3845000000001</v>
      </c>
      <c r="F824" s="25">
        <v>2262.9851309214414</v>
      </c>
    </row>
    <row r="825" spans="1:6" x14ac:dyDescent="0.3">
      <c r="A825" s="2">
        <v>42467</v>
      </c>
      <c r="B825" s="7">
        <v>31.0548</v>
      </c>
      <c r="C825" s="7">
        <v>1124.51</v>
      </c>
      <c r="D825" s="7">
        <v>2726.5549000000001</v>
      </c>
      <c r="E825" s="7">
        <v>2547.1378</v>
      </c>
      <c r="F825" s="25">
        <v>2263.0083893797314</v>
      </c>
    </row>
    <row r="826" spans="1:6" x14ac:dyDescent="0.3">
      <c r="A826" s="2">
        <v>42468</v>
      </c>
      <c r="B826" s="7">
        <v>31.0855</v>
      </c>
      <c r="C826" s="7">
        <v>1128.17</v>
      </c>
      <c r="D826" s="7">
        <v>2734.1858000000002</v>
      </c>
      <c r="E826" s="7">
        <v>2555.0553</v>
      </c>
      <c r="F826" s="25">
        <v>2263.0316480770666</v>
      </c>
    </row>
    <row r="827" spans="1:6" x14ac:dyDescent="0.3">
      <c r="A827" s="2">
        <v>42471</v>
      </c>
      <c r="B827" s="7">
        <v>31.100899999999999</v>
      </c>
      <c r="C827" s="7">
        <v>1126.92</v>
      </c>
      <c r="D827" s="7">
        <v>2726.6947</v>
      </c>
      <c r="E827" s="7">
        <v>2548.0174999999999</v>
      </c>
      <c r="F827" s="25">
        <v>2263.1014248862157</v>
      </c>
    </row>
    <row r="828" spans="1:6" x14ac:dyDescent="0.3">
      <c r="A828" s="2">
        <v>42472</v>
      </c>
      <c r="B828" s="7">
        <v>31.2393</v>
      </c>
      <c r="C828" s="7">
        <v>1134.31</v>
      </c>
      <c r="D828" s="7">
        <v>2753.1262000000002</v>
      </c>
      <c r="E828" s="7">
        <v>2572.5331999999999</v>
      </c>
      <c r="F828" s="25">
        <v>2263.1246845397491</v>
      </c>
    </row>
    <row r="829" spans="1:6" x14ac:dyDescent="0.3">
      <c r="A829" s="2">
        <v>42473</v>
      </c>
      <c r="B829" s="7">
        <v>31.362300000000001</v>
      </c>
      <c r="C829" s="7">
        <v>1135.8900000000001</v>
      </c>
      <c r="D829" s="7">
        <v>2781.1819999999998</v>
      </c>
      <c r="E829" s="7">
        <v>2602.6772000000001</v>
      </c>
      <c r="F829" s="25">
        <v>2263.14794443234</v>
      </c>
    </row>
    <row r="830" spans="1:6" x14ac:dyDescent="0.3">
      <c r="A830" s="2">
        <v>42474</v>
      </c>
      <c r="B830" s="7">
        <v>31.316099999999999</v>
      </c>
      <c r="C830" s="7">
        <v>1136.0899999999999</v>
      </c>
      <c r="D830" s="7">
        <v>2781.9407999999999</v>
      </c>
      <c r="E830" s="7">
        <v>2602.3924000000002</v>
      </c>
      <c r="F830" s="25">
        <v>2263.1712045639911</v>
      </c>
    </row>
    <row r="831" spans="1:6" x14ac:dyDescent="0.3">
      <c r="A831" s="2">
        <v>42475</v>
      </c>
      <c r="B831" s="7">
        <v>31.2239</v>
      </c>
      <c r="C831" s="7">
        <v>1134.46</v>
      </c>
      <c r="D831" s="7">
        <v>2779.2026999999998</v>
      </c>
      <c r="E831" s="7">
        <v>2601.2728999999999</v>
      </c>
      <c r="F831" s="25">
        <v>2263.1944649347047</v>
      </c>
    </row>
    <row r="832" spans="1:6" x14ac:dyDescent="0.3">
      <c r="A832" s="2">
        <v>42478</v>
      </c>
      <c r="B832" s="7">
        <v>31.485199999999999</v>
      </c>
      <c r="C832" s="7">
        <v>1138.68</v>
      </c>
      <c r="D832" s="7">
        <v>2797.4358000000002</v>
      </c>
      <c r="E832" s="7">
        <v>2617.7496999999998</v>
      </c>
      <c r="F832" s="25">
        <v>2263.2642467640403</v>
      </c>
    </row>
    <row r="833" spans="1:6" x14ac:dyDescent="0.3">
      <c r="A833" s="2">
        <v>42479</v>
      </c>
      <c r="B833" s="7">
        <v>31.4391</v>
      </c>
      <c r="C833" s="7">
        <v>1140.23</v>
      </c>
      <c r="D833" s="7">
        <v>2806.0645</v>
      </c>
      <c r="E833" s="7">
        <v>2625.5522999999998</v>
      </c>
      <c r="F833" s="25">
        <v>2263.2875080910208</v>
      </c>
    </row>
    <row r="834" spans="1:6" x14ac:dyDescent="0.3">
      <c r="A834" s="2">
        <v>42480</v>
      </c>
      <c r="B834" s="7">
        <v>31.454499999999999</v>
      </c>
      <c r="C834" s="7">
        <v>1140.68</v>
      </c>
      <c r="D834" s="7">
        <v>2808.3634000000002</v>
      </c>
      <c r="E834" s="7">
        <v>2627.9204</v>
      </c>
      <c r="F834" s="25">
        <v>2263.310769657076</v>
      </c>
    </row>
    <row r="835" spans="1:6" x14ac:dyDescent="0.3">
      <c r="A835" s="2">
        <v>42481</v>
      </c>
      <c r="B835" s="7">
        <v>31.377600000000001</v>
      </c>
      <c r="C835" s="7">
        <v>1138.3499999999999</v>
      </c>
      <c r="D835" s="7">
        <v>2793.8452000000002</v>
      </c>
      <c r="E835" s="7">
        <v>2614.3020999999999</v>
      </c>
      <c r="F835" s="25">
        <v>2263.3340314622083</v>
      </c>
    </row>
    <row r="836" spans="1:6" x14ac:dyDescent="0.3">
      <c r="A836" s="2">
        <v>42482</v>
      </c>
      <c r="B836" s="7">
        <v>31.393000000000001</v>
      </c>
      <c r="C836" s="7">
        <v>1139.21</v>
      </c>
      <c r="D836" s="7">
        <v>2793.9920000000002</v>
      </c>
      <c r="E836" s="7">
        <v>2618.1174000000001</v>
      </c>
      <c r="F836" s="25">
        <v>2263.3572935064203</v>
      </c>
    </row>
    <row r="837" spans="1:6" x14ac:dyDescent="0.3">
      <c r="A837" s="2">
        <v>42485</v>
      </c>
      <c r="B837" s="7">
        <v>31.346900000000002</v>
      </c>
      <c r="C837" s="7">
        <v>1138.5</v>
      </c>
      <c r="D837" s="7">
        <v>2788.9303</v>
      </c>
      <c r="E837" s="7">
        <v>2611.5974000000001</v>
      </c>
      <c r="F837" s="25">
        <v>2263.4270803563036</v>
      </c>
    </row>
    <row r="838" spans="1:6" x14ac:dyDescent="0.3">
      <c r="A838" s="2">
        <v>42486</v>
      </c>
      <c r="B838" s="7">
        <v>31.393000000000001</v>
      </c>
      <c r="C838" s="7">
        <v>1139.6099999999999</v>
      </c>
      <c r="D838" s="7">
        <v>2794.1534000000001</v>
      </c>
      <c r="E838" s="7">
        <v>2619.5828999999999</v>
      </c>
      <c r="F838" s="25">
        <v>2263.4503433568516</v>
      </c>
    </row>
    <row r="839" spans="1:6" x14ac:dyDescent="0.3">
      <c r="A839" s="2">
        <v>42487</v>
      </c>
      <c r="B839" s="7">
        <v>31.531400000000001</v>
      </c>
      <c r="C839" s="7">
        <v>1140.8499999999999</v>
      </c>
      <c r="D839" s="7">
        <v>2798.9670999999998</v>
      </c>
      <c r="E839" s="7">
        <v>2624.8236999999999</v>
      </c>
      <c r="F839" s="25">
        <v>2263.4736065964917</v>
      </c>
    </row>
    <row r="840" spans="1:6" x14ac:dyDescent="0.3">
      <c r="A840" s="2">
        <v>42488</v>
      </c>
      <c r="B840" s="7">
        <v>31.362300000000001</v>
      </c>
      <c r="C840" s="7">
        <v>1135.1099999999999</v>
      </c>
      <c r="D840" s="7">
        <v>2773.3247999999999</v>
      </c>
      <c r="E840" s="7">
        <v>2600.0104999999999</v>
      </c>
      <c r="F840" s="25">
        <v>2263.4968700752261</v>
      </c>
    </row>
    <row r="841" spans="1:6" x14ac:dyDescent="0.3">
      <c r="A841" s="2">
        <v>42489</v>
      </c>
      <c r="B841" s="7">
        <v>31.208500000000001</v>
      </c>
      <c r="C841" s="7">
        <v>1132.3800000000001</v>
      </c>
      <c r="D841" s="7">
        <v>2759.3112000000001</v>
      </c>
      <c r="E841" s="7">
        <v>2586.3978999999999</v>
      </c>
      <c r="F841" s="25">
        <v>2263.5201337930571</v>
      </c>
    </row>
    <row r="842" spans="1:6" x14ac:dyDescent="0.3">
      <c r="A842" s="2">
        <v>42492</v>
      </c>
      <c r="B842" s="7">
        <v>31.4237</v>
      </c>
      <c r="C842" s="7">
        <v>1138.95</v>
      </c>
      <c r="D842" s="7">
        <v>2780.8802999999998</v>
      </c>
      <c r="E842" s="7">
        <v>2606.6981999999998</v>
      </c>
      <c r="F842" s="25">
        <v>2263.5767217964017</v>
      </c>
    </row>
    <row r="843" spans="1:6" x14ac:dyDescent="0.3">
      <c r="A843" s="2">
        <v>42493</v>
      </c>
      <c r="B843" s="7">
        <v>31.193100000000001</v>
      </c>
      <c r="C843" s="7">
        <v>1133.1199999999999</v>
      </c>
      <c r="D843" s="7">
        <v>2756.8274999999999</v>
      </c>
      <c r="E843" s="7">
        <v>2580.913</v>
      </c>
      <c r="F843" s="25">
        <v>2263.5999863349311</v>
      </c>
    </row>
    <row r="844" spans="1:6" x14ac:dyDescent="0.3">
      <c r="A844" s="2">
        <v>42494</v>
      </c>
      <c r="B844" s="7">
        <v>31.131599999999999</v>
      </c>
      <c r="C844" s="7">
        <v>1128.53</v>
      </c>
      <c r="D844" s="7">
        <v>2741.0437999999999</v>
      </c>
      <c r="E844" s="7">
        <v>2565.7456999999999</v>
      </c>
      <c r="F844" s="25">
        <v>2263.6232511125686</v>
      </c>
    </row>
    <row r="845" spans="1:6" x14ac:dyDescent="0.3">
      <c r="A845" s="2">
        <v>42495</v>
      </c>
      <c r="B845" s="7">
        <v>31.116299999999999</v>
      </c>
      <c r="C845" s="7">
        <v>1129.1099999999999</v>
      </c>
      <c r="D845" s="7">
        <v>2741.0517</v>
      </c>
      <c r="E845" s="7">
        <v>2564.1066999999998</v>
      </c>
      <c r="F845" s="25">
        <v>2263.6465161293158</v>
      </c>
    </row>
    <row r="846" spans="1:6" x14ac:dyDescent="0.3">
      <c r="A846" s="2">
        <v>42496</v>
      </c>
      <c r="B846" s="7">
        <v>31.285399999999999</v>
      </c>
      <c r="C846" s="7">
        <v>1132.8</v>
      </c>
      <c r="D846" s="7">
        <v>2750.0889000000002</v>
      </c>
      <c r="E846" s="7">
        <v>2573.1278000000002</v>
      </c>
      <c r="F846" s="25">
        <v>2263.6697813851761</v>
      </c>
    </row>
    <row r="847" spans="1:6" x14ac:dyDescent="0.3">
      <c r="A847" s="2">
        <v>42499</v>
      </c>
      <c r="B847" s="7">
        <v>31.2393</v>
      </c>
      <c r="C847" s="7">
        <v>1134.28</v>
      </c>
      <c r="D847" s="7">
        <v>2752.1894000000002</v>
      </c>
      <c r="E847" s="7">
        <v>2575.4884999999999</v>
      </c>
      <c r="F847" s="25">
        <v>2263.7395778701025</v>
      </c>
    </row>
    <row r="848" spans="1:6" x14ac:dyDescent="0.3">
      <c r="A848" s="2">
        <v>42500</v>
      </c>
      <c r="B848" s="7">
        <v>31.515999999999998</v>
      </c>
      <c r="C848" s="7">
        <v>1143.94</v>
      </c>
      <c r="D848" s="7">
        <v>2786.6043</v>
      </c>
      <c r="E848" s="7">
        <v>2607.0689000000002</v>
      </c>
      <c r="F848" s="25">
        <v>2263.7628440824305</v>
      </c>
    </row>
    <row r="849" spans="1:6" x14ac:dyDescent="0.3">
      <c r="A849" s="2">
        <v>42501</v>
      </c>
      <c r="B849" s="7">
        <v>31.377600000000001</v>
      </c>
      <c r="C849" s="7">
        <v>1137.95</v>
      </c>
      <c r="D849" s="7">
        <v>2761.4063999999998</v>
      </c>
      <c r="E849" s="7">
        <v>2582.8279000000002</v>
      </c>
      <c r="F849" s="25">
        <v>2263.7861105338834</v>
      </c>
    </row>
    <row r="850" spans="1:6" x14ac:dyDescent="0.3">
      <c r="A850" s="2">
        <v>42502</v>
      </c>
      <c r="B850" s="7">
        <v>31.4084</v>
      </c>
      <c r="C850" s="7">
        <v>1138.4000000000001</v>
      </c>
      <c r="D850" s="7">
        <v>2761.2121000000002</v>
      </c>
      <c r="E850" s="7">
        <v>2580.7314999999999</v>
      </c>
      <c r="F850" s="25">
        <v>2263.8093772244638</v>
      </c>
    </row>
    <row r="851" spans="1:6" x14ac:dyDescent="0.3">
      <c r="A851" s="2">
        <v>42503</v>
      </c>
      <c r="B851" s="7">
        <v>31.2239</v>
      </c>
      <c r="C851" s="7">
        <v>1130.76</v>
      </c>
      <c r="D851" s="7">
        <v>2738.0140999999999</v>
      </c>
      <c r="E851" s="7">
        <v>2560.0028000000002</v>
      </c>
      <c r="F851" s="25">
        <v>2263.832644154174</v>
      </c>
    </row>
    <row r="852" spans="1:6" x14ac:dyDescent="0.3">
      <c r="A852" s="2">
        <v>42506</v>
      </c>
      <c r="B852" s="7">
        <v>31.515999999999998</v>
      </c>
      <c r="C852" s="7">
        <v>1141.31</v>
      </c>
      <c r="D852" s="7">
        <v>2765.1210000000001</v>
      </c>
      <c r="E852" s="7">
        <v>2585.9232999999999</v>
      </c>
      <c r="F852" s="25">
        <v>2263.9024456607021</v>
      </c>
    </row>
    <row r="853" spans="1:6" x14ac:dyDescent="0.3">
      <c r="A853" s="2">
        <v>42507</v>
      </c>
      <c r="B853" s="7">
        <v>31.193100000000001</v>
      </c>
      <c r="C853" s="7">
        <v>1132.07</v>
      </c>
      <c r="D853" s="7">
        <v>2739.9477999999999</v>
      </c>
      <c r="E853" s="7">
        <v>2561.4823999999999</v>
      </c>
      <c r="F853" s="25">
        <v>2263.9257135469493</v>
      </c>
    </row>
    <row r="854" spans="1:6" x14ac:dyDescent="0.3">
      <c r="A854" s="2">
        <v>42508</v>
      </c>
      <c r="B854" s="7">
        <v>31.316099999999999</v>
      </c>
      <c r="C854" s="7">
        <v>1132.6500000000001</v>
      </c>
      <c r="D854" s="7">
        <v>2740.9171000000001</v>
      </c>
      <c r="E854" s="7">
        <v>2562.7388999999998</v>
      </c>
      <c r="F854" s="25">
        <v>2263.9489816723385</v>
      </c>
    </row>
    <row r="855" spans="1:6" x14ac:dyDescent="0.3">
      <c r="A855" s="2">
        <v>42509</v>
      </c>
      <c r="B855" s="7">
        <v>31.0855</v>
      </c>
      <c r="C855" s="7">
        <v>1128.57</v>
      </c>
      <c r="D855" s="7">
        <v>2730.7824000000001</v>
      </c>
      <c r="E855" s="7">
        <v>2552.1878999999999</v>
      </c>
      <c r="F855" s="25">
        <v>2263.9722500368721</v>
      </c>
    </row>
    <row r="856" spans="1:6" x14ac:dyDescent="0.3">
      <c r="A856" s="2">
        <v>42510</v>
      </c>
      <c r="B856" s="7">
        <v>31.393000000000001</v>
      </c>
      <c r="C856" s="7">
        <v>1136.98</v>
      </c>
      <c r="D856" s="7">
        <v>2747.6579999999999</v>
      </c>
      <c r="E856" s="7">
        <v>2571.4812000000002</v>
      </c>
      <c r="F856" s="25">
        <v>2263.9955186405527</v>
      </c>
    </row>
    <row r="857" spans="1:6" x14ac:dyDescent="0.3">
      <c r="A857" s="2">
        <v>42513</v>
      </c>
      <c r="B857" s="7">
        <v>31.316099999999999</v>
      </c>
      <c r="C857" s="7">
        <v>1136.3800000000001</v>
      </c>
      <c r="D857" s="7">
        <v>2742.0201000000002</v>
      </c>
      <c r="E857" s="7">
        <v>2566.5291000000002</v>
      </c>
      <c r="F857" s="25">
        <v>2264.0653251690442</v>
      </c>
    </row>
    <row r="858" spans="1:6" x14ac:dyDescent="0.3">
      <c r="A858" s="2">
        <v>42514</v>
      </c>
      <c r="B858" s="7">
        <v>31.515999999999998</v>
      </c>
      <c r="C858" s="7">
        <v>1144.5</v>
      </c>
      <c r="D858" s="7">
        <v>2779.6057999999998</v>
      </c>
      <c r="E858" s="7">
        <v>2603.1776</v>
      </c>
      <c r="F858" s="25">
        <v>2264.0885947293305</v>
      </c>
    </row>
    <row r="859" spans="1:6" x14ac:dyDescent="0.3">
      <c r="A859" s="2">
        <v>42515</v>
      </c>
      <c r="B859" s="7">
        <v>31.562100000000001</v>
      </c>
      <c r="C859" s="7">
        <v>1147.7</v>
      </c>
      <c r="D859" s="7">
        <v>2799.1559000000002</v>
      </c>
      <c r="E859" s="7">
        <v>2621.2784000000001</v>
      </c>
      <c r="F859" s="25">
        <v>2264.1118645287761</v>
      </c>
    </row>
    <row r="860" spans="1:6" x14ac:dyDescent="0.3">
      <c r="A860" s="2">
        <v>42516</v>
      </c>
      <c r="B860" s="7">
        <v>31.5929</v>
      </c>
      <c r="C860" s="7">
        <v>1148.07</v>
      </c>
      <c r="D860" s="7">
        <v>2798.9634999999998</v>
      </c>
      <c r="E860" s="7">
        <v>2620.2613999999999</v>
      </c>
      <c r="F860" s="25">
        <v>2264.1351345673838</v>
      </c>
    </row>
    <row r="861" spans="1:6" x14ac:dyDescent="0.3">
      <c r="A861" s="2">
        <v>42517</v>
      </c>
      <c r="B861" s="7">
        <v>31.669699999999999</v>
      </c>
      <c r="C861" s="7">
        <v>1150.1099999999999</v>
      </c>
      <c r="D861" s="7">
        <v>2811.4650000000001</v>
      </c>
      <c r="E861" s="7">
        <v>2633.4005999999999</v>
      </c>
      <c r="F861" s="25">
        <v>2264.1584048451555</v>
      </c>
    </row>
    <row r="862" spans="1:6" x14ac:dyDescent="0.3">
      <c r="A862" s="2">
        <v>42521</v>
      </c>
      <c r="B862" s="7">
        <v>31.6236</v>
      </c>
      <c r="C862" s="7">
        <v>1150.23</v>
      </c>
      <c r="D862" s="7">
        <v>2808.8235</v>
      </c>
      <c r="E862" s="7">
        <v>2632.7660000000001</v>
      </c>
      <c r="F862" s="25">
        <v>2264.2514869129104</v>
      </c>
    </row>
    <row r="863" spans="1:6" x14ac:dyDescent="0.3">
      <c r="A863" s="2">
        <v>42522</v>
      </c>
      <c r="B863" s="7">
        <v>31.715800000000002</v>
      </c>
      <c r="C863" s="7">
        <v>1150.6500000000001</v>
      </c>
      <c r="D863" s="7">
        <v>2812.4827</v>
      </c>
      <c r="E863" s="7">
        <v>2638.2703000000001</v>
      </c>
      <c r="F863" s="25">
        <v>2264.2697267165549</v>
      </c>
    </row>
    <row r="864" spans="1:6" x14ac:dyDescent="0.3">
      <c r="A864" s="2">
        <v>42523</v>
      </c>
      <c r="B864" s="7">
        <v>31.715800000000002</v>
      </c>
      <c r="C864" s="7">
        <v>1151.95</v>
      </c>
      <c r="D864" s="7">
        <v>2820.7521000000002</v>
      </c>
      <c r="E864" s="7">
        <v>2648.1201999999998</v>
      </c>
      <c r="F864" s="25">
        <v>2264.2929983776348</v>
      </c>
    </row>
    <row r="865" spans="1:6" x14ac:dyDescent="0.3">
      <c r="A865" s="2">
        <v>42524</v>
      </c>
      <c r="B865" s="7">
        <v>31.685099999999998</v>
      </c>
      <c r="C865" s="7">
        <v>1152.1500000000001</v>
      </c>
      <c r="D865" s="7">
        <v>2812.5801000000001</v>
      </c>
      <c r="E865" s="7">
        <v>2639.3373000000001</v>
      </c>
      <c r="F865" s="25">
        <v>2264.3162702778959</v>
      </c>
    </row>
    <row r="866" spans="1:6" x14ac:dyDescent="0.3">
      <c r="A866" s="2">
        <v>42527</v>
      </c>
      <c r="B866" s="7">
        <v>31.731200000000001</v>
      </c>
      <c r="C866" s="7">
        <v>1153.04</v>
      </c>
      <c r="D866" s="7">
        <v>2826.4272000000001</v>
      </c>
      <c r="E866" s="7">
        <v>2654.2514999999999</v>
      </c>
      <c r="F866" s="25">
        <v>2264.3860866962295</v>
      </c>
    </row>
    <row r="867" spans="1:6" x14ac:dyDescent="0.3">
      <c r="A867" s="2">
        <v>42528</v>
      </c>
      <c r="B867" s="7">
        <v>31.731200000000001</v>
      </c>
      <c r="C867" s="7">
        <v>1153.19</v>
      </c>
      <c r="D867" s="7">
        <v>2830.1316999999999</v>
      </c>
      <c r="E867" s="7">
        <v>2658.6190999999999</v>
      </c>
      <c r="F867" s="25">
        <v>2264.4093595532318</v>
      </c>
    </row>
    <row r="868" spans="1:6" x14ac:dyDescent="0.3">
      <c r="A868" s="2">
        <v>42529</v>
      </c>
      <c r="B868" s="7">
        <v>31.746600000000001</v>
      </c>
      <c r="C868" s="7">
        <v>1154.1300000000001</v>
      </c>
      <c r="D868" s="7">
        <v>2840.0790999999999</v>
      </c>
      <c r="E868" s="7">
        <v>2668.6869000000002</v>
      </c>
      <c r="F868" s="25">
        <v>2264.432632649427</v>
      </c>
    </row>
    <row r="869" spans="1:6" x14ac:dyDescent="0.3">
      <c r="A869" s="2">
        <v>42530</v>
      </c>
      <c r="B869" s="7">
        <v>31.823499999999999</v>
      </c>
      <c r="C869" s="7">
        <v>1153.93</v>
      </c>
      <c r="D869" s="7">
        <v>2835.3240000000001</v>
      </c>
      <c r="E869" s="7">
        <v>2662.4614999999999</v>
      </c>
      <c r="F869" s="25">
        <v>2264.4559059848179</v>
      </c>
    </row>
    <row r="870" spans="1:6" x14ac:dyDescent="0.3">
      <c r="A870" s="2">
        <v>42531</v>
      </c>
      <c r="B870" s="7">
        <v>31.746600000000001</v>
      </c>
      <c r="C870" s="7">
        <v>1152.5899999999999</v>
      </c>
      <c r="D870" s="7">
        <v>2809.3454000000002</v>
      </c>
      <c r="E870" s="7">
        <v>2634.8694999999998</v>
      </c>
      <c r="F870" s="25">
        <v>2264.4791795594069</v>
      </c>
    </row>
    <row r="871" spans="1:6" x14ac:dyDescent="0.3">
      <c r="A871" s="2">
        <v>42534</v>
      </c>
      <c r="B871" s="7">
        <v>31.700500000000002</v>
      </c>
      <c r="C871" s="7">
        <v>1151.08</v>
      </c>
      <c r="D871" s="7">
        <v>2787.3818000000001</v>
      </c>
      <c r="E871" s="7">
        <v>2613.6057000000001</v>
      </c>
      <c r="F871" s="25">
        <v>2264.549001000777</v>
      </c>
    </row>
    <row r="872" spans="1:6" x14ac:dyDescent="0.3">
      <c r="A872" s="2">
        <v>42535</v>
      </c>
      <c r="B872" s="7">
        <v>31.715800000000002</v>
      </c>
      <c r="C872" s="7">
        <v>1152.1199999999999</v>
      </c>
      <c r="D872" s="7">
        <v>2782.5614999999998</v>
      </c>
      <c r="E872" s="7">
        <v>2608.3220000000001</v>
      </c>
      <c r="F872" s="25">
        <v>2264.5722755321763</v>
      </c>
    </row>
    <row r="873" spans="1:6" x14ac:dyDescent="0.3">
      <c r="A873" s="2">
        <v>42536</v>
      </c>
      <c r="B873" s="7">
        <v>31.7776</v>
      </c>
      <c r="C873" s="7">
        <v>1152.9000000000001</v>
      </c>
      <c r="D873" s="7">
        <v>2777.6523999999999</v>
      </c>
      <c r="E873" s="7">
        <v>2605.6786999999999</v>
      </c>
      <c r="F873" s="25">
        <v>2264.5955503027858</v>
      </c>
    </row>
    <row r="874" spans="1:6" x14ac:dyDescent="0.3">
      <c r="A874" s="2">
        <v>42537</v>
      </c>
      <c r="B874" s="7">
        <v>31.818100000000001</v>
      </c>
      <c r="C874" s="7">
        <v>1154.32</v>
      </c>
      <c r="D874" s="7">
        <v>2786.81</v>
      </c>
      <c r="E874" s="7">
        <v>2612.0805999999998</v>
      </c>
      <c r="F874" s="25">
        <v>2264.6188253126084</v>
      </c>
    </row>
    <row r="875" spans="1:6" x14ac:dyDescent="0.3">
      <c r="A875" s="2">
        <v>42538</v>
      </c>
      <c r="B875" s="7">
        <v>31.750299999999999</v>
      </c>
      <c r="C875" s="7">
        <v>1149.43</v>
      </c>
      <c r="D875" s="7">
        <v>2777.7449999999999</v>
      </c>
      <c r="E875" s="7">
        <v>2604.6819</v>
      </c>
      <c r="F875" s="25">
        <v>2264.642729622431</v>
      </c>
    </row>
    <row r="876" spans="1:6" x14ac:dyDescent="0.3">
      <c r="A876" s="2">
        <v>42541</v>
      </c>
      <c r="B876" s="7">
        <v>31.8123</v>
      </c>
      <c r="C876" s="7">
        <v>1153.78</v>
      </c>
      <c r="D876" s="7">
        <v>2793.9</v>
      </c>
      <c r="E876" s="7">
        <v>2622.1332000000002</v>
      </c>
      <c r="F876" s="25">
        <v>2264.7144433088692</v>
      </c>
    </row>
    <row r="877" spans="1:6" x14ac:dyDescent="0.3">
      <c r="A877" s="2">
        <v>42542</v>
      </c>
      <c r="B877" s="7">
        <v>31.858599999999999</v>
      </c>
      <c r="C877" s="7">
        <v>1154.99</v>
      </c>
      <c r="D877" s="7">
        <v>2801.7248</v>
      </c>
      <c r="E877" s="7">
        <v>2627.6723000000002</v>
      </c>
      <c r="F877" s="25">
        <v>2264.7383486279932</v>
      </c>
    </row>
    <row r="878" spans="1:6" x14ac:dyDescent="0.3">
      <c r="A878" s="2">
        <v>42543</v>
      </c>
      <c r="B878" s="7">
        <v>31.7041</v>
      </c>
      <c r="C878" s="7">
        <v>1151.8900000000001</v>
      </c>
      <c r="D878" s="7">
        <v>2797.1228000000001</v>
      </c>
      <c r="E878" s="7">
        <v>2622.5014000000001</v>
      </c>
      <c r="F878" s="25">
        <v>2264.762254199451</v>
      </c>
    </row>
    <row r="879" spans="1:6" x14ac:dyDescent="0.3">
      <c r="A879" s="2">
        <v>42544</v>
      </c>
      <c r="B879" s="7">
        <v>31.9513</v>
      </c>
      <c r="C879" s="7">
        <v>1160.9000000000001</v>
      </c>
      <c r="D879" s="7">
        <v>2834.5390000000002</v>
      </c>
      <c r="E879" s="7">
        <v>2659.7991000000002</v>
      </c>
      <c r="F879" s="25">
        <v>2264.7861600232454</v>
      </c>
    </row>
    <row r="880" spans="1:6" x14ac:dyDescent="0.3">
      <c r="A880" s="2">
        <v>42545</v>
      </c>
      <c r="B880" s="7">
        <v>31.425999999999998</v>
      </c>
      <c r="C880" s="7">
        <v>1139.51</v>
      </c>
      <c r="D880" s="7">
        <v>2732.723</v>
      </c>
      <c r="E880" s="7">
        <v>2562.2932000000001</v>
      </c>
      <c r="F880" s="25">
        <v>2264.8106952066455</v>
      </c>
    </row>
    <row r="881" spans="1:6" x14ac:dyDescent="0.3">
      <c r="A881" s="2">
        <v>42548</v>
      </c>
      <c r="B881" s="7">
        <v>31.0243</v>
      </c>
      <c r="C881" s="7">
        <v>1126.9100000000001</v>
      </c>
      <c r="D881" s="7">
        <v>2683.2703000000001</v>
      </c>
      <c r="E881" s="7">
        <v>2510.1565999999998</v>
      </c>
      <c r="F881" s="25">
        <v>2264.8861888964857</v>
      </c>
    </row>
    <row r="882" spans="1:6" x14ac:dyDescent="0.3">
      <c r="A882" s="2">
        <v>42549</v>
      </c>
      <c r="B882" s="7">
        <v>31.3796</v>
      </c>
      <c r="C882" s="7">
        <v>1144.47</v>
      </c>
      <c r="D882" s="7">
        <v>2731.5410999999999</v>
      </c>
      <c r="E882" s="7">
        <v>2556.1473999999998</v>
      </c>
      <c r="F882" s="25">
        <v>2264.911983433637</v>
      </c>
    </row>
    <row r="883" spans="1:6" x14ac:dyDescent="0.3">
      <c r="A883" s="2">
        <v>42550</v>
      </c>
      <c r="B883" s="7">
        <v>31.8123</v>
      </c>
      <c r="C883" s="7">
        <v>1157.01</v>
      </c>
      <c r="D883" s="7">
        <v>2778.4182999999998</v>
      </c>
      <c r="E883" s="7">
        <v>2601.6032</v>
      </c>
      <c r="F883" s="25">
        <v>2264.9377782645593</v>
      </c>
    </row>
    <row r="884" spans="1:6" x14ac:dyDescent="0.3">
      <c r="A884" s="2">
        <v>42551</v>
      </c>
      <c r="B884" s="7">
        <v>32.013100000000001</v>
      </c>
      <c r="C884" s="7">
        <v>1163.51</v>
      </c>
      <c r="D884" s="7">
        <v>2816.1134000000002</v>
      </c>
      <c r="E884" s="7">
        <v>2637.82</v>
      </c>
      <c r="F884" s="25">
        <v>2264.963573389256</v>
      </c>
    </row>
    <row r="885" spans="1:6" x14ac:dyDescent="0.3">
      <c r="A885" s="2">
        <v>42552</v>
      </c>
      <c r="B885" s="7">
        <v>32.090400000000002</v>
      </c>
      <c r="C885" s="7">
        <v>1165.81</v>
      </c>
      <c r="D885" s="7">
        <v>2822.1149</v>
      </c>
      <c r="E885" s="7">
        <v>2644.4162999999999</v>
      </c>
      <c r="F885" s="25">
        <v>2264.982448085701</v>
      </c>
    </row>
    <row r="886" spans="1:6" x14ac:dyDescent="0.3">
      <c r="A886" s="2">
        <v>42556</v>
      </c>
      <c r="B886" s="7">
        <v>32.013100000000001</v>
      </c>
      <c r="C886" s="7">
        <v>1164.45</v>
      </c>
      <c r="D886" s="7">
        <v>2802.9928</v>
      </c>
      <c r="E886" s="7">
        <v>2623.4738000000002</v>
      </c>
      <c r="F886" s="25">
        <v>2265.0856306194473</v>
      </c>
    </row>
    <row r="887" spans="1:6" x14ac:dyDescent="0.3">
      <c r="A887" s="2">
        <v>42557</v>
      </c>
      <c r="B887" s="7">
        <v>32.105800000000002</v>
      </c>
      <c r="C887" s="7">
        <v>1166.75</v>
      </c>
      <c r="D887" s="7">
        <v>2818.9809</v>
      </c>
      <c r="E887" s="7">
        <v>2638.6062999999999</v>
      </c>
      <c r="F887" s="25">
        <v>2265.1107982375656</v>
      </c>
    </row>
    <row r="888" spans="1:6" x14ac:dyDescent="0.3">
      <c r="A888" s="2">
        <v>42558</v>
      </c>
      <c r="B888" s="7">
        <v>32.105800000000002</v>
      </c>
      <c r="C888" s="7">
        <v>1167.28</v>
      </c>
      <c r="D888" s="7">
        <v>2816.8076000000001</v>
      </c>
      <c r="E888" s="7">
        <v>2638.1718000000001</v>
      </c>
      <c r="F888" s="25">
        <v>2265.135966135324</v>
      </c>
    </row>
    <row r="889" spans="1:6" x14ac:dyDescent="0.3">
      <c r="A889" s="2">
        <v>42559</v>
      </c>
      <c r="B889" s="7">
        <v>32.245100000000001</v>
      </c>
      <c r="C889" s="7">
        <v>1170.57</v>
      </c>
      <c r="D889" s="7">
        <v>2859.7853</v>
      </c>
      <c r="E889" s="7">
        <v>2680.5057999999999</v>
      </c>
      <c r="F889" s="25">
        <v>2265.1611343127256</v>
      </c>
    </row>
    <row r="890" spans="1:6" x14ac:dyDescent="0.3">
      <c r="A890" s="2">
        <v>42562</v>
      </c>
      <c r="B890" s="7">
        <v>32.198500000000003</v>
      </c>
      <c r="C890" s="7">
        <v>1170.9100000000001</v>
      </c>
      <c r="D890" s="7">
        <v>2869.5331999999999</v>
      </c>
      <c r="E890" s="7">
        <v>2691.5291999999999</v>
      </c>
      <c r="F890" s="25">
        <v>2265.2366396838693</v>
      </c>
    </row>
    <row r="891" spans="1:6" x14ac:dyDescent="0.3">
      <c r="A891" s="2">
        <v>42563</v>
      </c>
      <c r="B891" s="7">
        <v>32.213999999999999</v>
      </c>
      <c r="C891" s="7">
        <v>1170.6500000000001</v>
      </c>
      <c r="D891" s="7">
        <v>2889.6601999999998</v>
      </c>
      <c r="E891" s="7">
        <v>2712.2462999999998</v>
      </c>
      <c r="F891" s="25">
        <v>2265.2618089798661</v>
      </c>
    </row>
    <row r="892" spans="1:6" x14ac:dyDescent="0.3">
      <c r="A892" s="2">
        <v>42564</v>
      </c>
      <c r="B892" s="7">
        <v>32.1676</v>
      </c>
      <c r="C892" s="7">
        <v>1170.8699999999999</v>
      </c>
      <c r="D892" s="7">
        <v>2890.3220999999999</v>
      </c>
      <c r="E892" s="7">
        <v>2711.3510999999999</v>
      </c>
      <c r="F892" s="25">
        <v>2265.2869785555217</v>
      </c>
    </row>
    <row r="893" spans="1:6" x14ac:dyDescent="0.3">
      <c r="A893" s="2">
        <v>42565</v>
      </c>
      <c r="B893" s="7">
        <v>32.256500000000003</v>
      </c>
      <c r="C893" s="7">
        <v>1170.82</v>
      </c>
      <c r="D893" s="7">
        <v>2905.5837999999999</v>
      </c>
      <c r="E893" s="7">
        <v>2724.0084999999999</v>
      </c>
      <c r="F893" s="25">
        <v>2265.3121484108392</v>
      </c>
    </row>
    <row r="894" spans="1:6" x14ac:dyDescent="0.3">
      <c r="A894" s="2">
        <v>42566</v>
      </c>
      <c r="B894" s="7">
        <v>32.0595</v>
      </c>
      <c r="C894" s="7">
        <v>1164.8599999999999</v>
      </c>
      <c r="D894" s="7">
        <v>2902.8847000000001</v>
      </c>
      <c r="E894" s="7">
        <v>2722.4477000000002</v>
      </c>
      <c r="F894" s="25">
        <v>2265.3373185458217</v>
      </c>
    </row>
    <row r="895" spans="1:6" x14ac:dyDescent="0.3">
      <c r="A895" s="2">
        <v>42569</v>
      </c>
      <c r="B895" s="7">
        <v>32.105800000000002</v>
      </c>
      <c r="C895" s="7">
        <v>1167.06</v>
      </c>
      <c r="D895" s="7">
        <v>2909.9180999999999</v>
      </c>
      <c r="E895" s="7">
        <v>2728.9303</v>
      </c>
      <c r="F895" s="25">
        <v>2265.4128297897732</v>
      </c>
    </row>
    <row r="896" spans="1:6" x14ac:dyDescent="0.3">
      <c r="A896" s="2">
        <v>42570</v>
      </c>
      <c r="B896" s="7">
        <v>32.105800000000002</v>
      </c>
      <c r="C896" s="7">
        <v>1166.78</v>
      </c>
      <c r="D896" s="7">
        <v>2905.8123999999998</v>
      </c>
      <c r="E896" s="7">
        <v>2723.8067999999998</v>
      </c>
      <c r="F896" s="25">
        <v>2265.4380010434379</v>
      </c>
    </row>
    <row r="897" spans="1:6" x14ac:dyDescent="0.3">
      <c r="A897" s="2">
        <v>42571</v>
      </c>
      <c r="B897" s="7">
        <v>32.198500000000003</v>
      </c>
      <c r="C897" s="7">
        <v>1169.56</v>
      </c>
      <c r="D897" s="7">
        <v>2918.5889000000002</v>
      </c>
      <c r="E897" s="7">
        <v>2737.2087000000001</v>
      </c>
      <c r="F897" s="25">
        <v>2265.4631725767831</v>
      </c>
    </row>
    <row r="898" spans="1:6" x14ac:dyDescent="0.3">
      <c r="A898" s="2">
        <v>42572</v>
      </c>
      <c r="B898" s="7">
        <v>32.090400000000002</v>
      </c>
      <c r="C898" s="7">
        <v>1167.24</v>
      </c>
      <c r="D898" s="7">
        <v>2908.0936000000002</v>
      </c>
      <c r="E898" s="7">
        <v>2727.2429000000002</v>
      </c>
      <c r="F898" s="25">
        <v>2265.488344389812</v>
      </c>
    </row>
    <row r="899" spans="1:6" x14ac:dyDescent="0.3">
      <c r="A899" s="2">
        <v>42573</v>
      </c>
      <c r="B899" s="7">
        <v>32.198500000000003</v>
      </c>
      <c r="C899" s="7">
        <v>1170.92</v>
      </c>
      <c r="D899" s="7">
        <v>2921.3501999999999</v>
      </c>
      <c r="E899" s="7">
        <v>2740.6147000000001</v>
      </c>
      <c r="F899" s="25">
        <v>2265.5135164825278</v>
      </c>
    </row>
    <row r="900" spans="1:6" x14ac:dyDescent="0.3">
      <c r="A900" s="2">
        <v>42576</v>
      </c>
      <c r="B900" s="7">
        <v>32.152200000000001</v>
      </c>
      <c r="C900" s="7">
        <v>1169.0999999999999</v>
      </c>
      <c r="D900" s="7">
        <v>2912.5686999999998</v>
      </c>
      <c r="E900" s="7">
        <v>2732.5598</v>
      </c>
      <c r="F900" s="25">
        <v>2265.5890335997437</v>
      </c>
    </row>
    <row r="901" spans="1:6" x14ac:dyDescent="0.3">
      <c r="A901" s="2">
        <v>42577</v>
      </c>
      <c r="B901" s="7">
        <v>32.198500000000003</v>
      </c>
      <c r="C901" s="7">
        <v>1169.33</v>
      </c>
      <c r="D901" s="7">
        <v>2913.5997000000002</v>
      </c>
      <c r="E901" s="7">
        <v>2735.9490999999998</v>
      </c>
      <c r="F901" s="25">
        <v>2265.6142068112285</v>
      </c>
    </row>
    <row r="902" spans="1:6" x14ac:dyDescent="0.3">
      <c r="A902" s="2">
        <v>42578</v>
      </c>
      <c r="B902" s="7">
        <v>32.198500000000003</v>
      </c>
      <c r="C902" s="7">
        <v>1169.1300000000001</v>
      </c>
      <c r="D902" s="7">
        <v>2910.2112999999999</v>
      </c>
      <c r="E902" s="7">
        <v>2732.4740000000002</v>
      </c>
      <c r="F902" s="25">
        <v>2265.6393803024157</v>
      </c>
    </row>
    <row r="903" spans="1:6" x14ac:dyDescent="0.3">
      <c r="A903" s="2">
        <v>42579</v>
      </c>
      <c r="B903" s="7">
        <v>32.1676</v>
      </c>
      <c r="C903" s="7">
        <v>1170.45</v>
      </c>
      <c r="D903" s="7">
        <v>2915.1408999999999</v>
      </c>
      <c r="E903" s="7">
        <v>2737.4539</v>
      </c>
      <c r="F903" s="25">
        <v>2265.664554073308</v>
      </c>
    </row>
    <row r="904" spans="1:6" x14ac:dyDescent="0.3">
      <c r="A904" s="2">
        <v>42580</v>
      </c>
      <c r="B904" s="7">
        <v>32.244900000000001</v>
      </c>
      <c r="C904" s="7">
        <v>1172.74</v>
      </c>
      <c r="D904" s="7">
        <v>2919.9281000000001</v>
      </c>
      <c r="E904" s="7">
        <v>2742.8013000000001</v>
      </c>
      <c r="F904" s="25">
        <v>2265.6897281239089</v>
      </c>
    </row>
    <row r="905" spans="1:6" x14ac:dyDescent="0.3">
      <c r="A905" s="2">
        <v>42583</v>
      </c>
      <c r="B905" s="7">
        <v>32.253399999999999</v>
      </c>
      <c r="C905" s="7">
        <v>1172.4100000000001</v>
      </c>
      <c r="D905" s="7">
        <v>2916.2303000000002</v>
      </c>
      <c r="E905" s="7">
        <v>2738.9614999999999</v>
      </c>
      <c r="F905" s="25">
        <v>2265.7463703671119</v>
      </c>
    </row>
    <row r="906" spans="1:6" x14ac:dyDescent="0.3">
      <c r="A906" s="2">
        <v>42584</v>
      </c>
      <c r="B906" s="7">
        <v>32.183100000000003</v>
      </c>
      <c r="C906" s="7">
        <v>1167.92</v>
      </c>
      <c r="D906" s="7">
        <v>2897.7512000000002</v>
      </c>
      <c r="E906" s="7">
        <v>2718.6945000000001</v>
      </c>
      <c r="F906" s="25">
        <v>2265.7715453267829</v>
      </c>
    </row>
    <row r="907" spans="1:6" x14ac:dyDescent="0.3">
      <c r="A907" s="2">
        <v>42585</v>
      </c>
      <c r="B907" s="7">
        <v>32.260300000000001</v>
      </c>
      <c r="C907" s="7">
        <v>1171.3599999999999</v>
      </c>
      <c r="D907" s="7">
        <v>2907.7170000000001</v>
      </c>
      <c r="E907" s="7">
        <v>2730.0785999999998</v>
      </c>
      <c r="F907" s="25">
        <v>2265.7967205661757</v>
      </c>
    </row>
    <row r="908" spans="1:6" x14ac:dyDescent="0.3">
      <c r="A908" s="2">
        <v>42586</v>
      </c>
      <c r="B908" s="7">
        <v>32.260300000000001</v>
      </c>
      <c r="C908" s="7">
        <v>1171.9100000000001</v>
      </c>
      <c r="D908" s="7">
        <v>2909.0704999999998</v>
      </c>
      <c r="E908" s="7">
        <v>2731.4524000000001</v>
      </c>
      <c r="F908" s="25">
        <v>2265.8218960852932</v>
      </c>
    </row>
    <row r="909" spans="1:6" x14ac:dyDescent="0.3">
      <c r="A909" s="2">
        <v>42587</v>
      </c>
      <c r="B909" s="7">
        <v>32.3994</v>
      </c>
      <c r="C909" s="7">
        <v>1178.0999999999999</v>
      </c>
      <c r="D909" s="7">
        <v>2934.1633999999999</v>
      </c>
      <c r="E909" s="7">
        <v>2755.7004999999999</v>
      </c>
      <c r="F909" s="25">
        <v>2265.8470718841386</v>
      </c>
    </row>
    <row r="910" spans="1:6" x14ac:dyDescent="0.3">
      <c r="A910" s="2">
        <v>42590</v>
      </c>
      <c r="B910" s="7">
        <v>32.5075</v>
      </c>
      <c r="C910" s="7">
        <v>1178.25</v>
      </c>
      <c r="D910" s="7">
        <v>2931.7775000000001</v>
      </c>
      <c r="E910" s="7">
        <v>2753.8456999999999</v>
      </c>
      <c r="F910" s="25">
        <v>2265.9226001198681</v>
      </c>
    </row>
    <row r="911" spans="1:6" x14ac:dyDescent="0.3">
      <c r="A911" s="2">
        <v>42591</v>
      </c>
      <c r="B911" s="7">
        <v>32.430300000000003</v>
      </c>
      <c r="C911" s="7">
        <v>1178.49</v>
      </c>
      <c r="D911" s="7">
        <v>2933.0333999999998</v>
      </c>
      <c r="E911" s="7">
        <v>2755.4674</v>
      </c>
      <c r="F911" s="25">
        <v>2265.9477770376475</v>
      </c>
    </row>
    <row r="912" spans="1:6" x14ac:dyDescent="0.3">
      <c r="A912" s="2">
        <v>42592</v>
      </c>
      <c r="B912" s="7">
        <v>32.441899999999997</v>
      </c>
      <c r="C912" s="7">
        <v>1177.7</v>
      </c>
      <c r="D912" s="7">
        <v>2925.7166999999999</v>
      </c>
      <c r="E912" s="7">
        <v>2747.2473</v>
      </c>
      <c r="F912" s="25">
        <v>2265.9729542351702</v>
      </c>
    </row>
    <row r="913" spans="1:6" x14ac:dyDescent="0.3">
      <c r="A913" s="2">
        <v>42593</v>
      </c>
      <c r="B913" s="7">
        <v>32.509599999999999</v>
      </c>
      <c r="C913" s="7">
        <v>1180.33</v>
      </c>
      <c r="D913" s="7">
        <v>2939.9497000000001</v>
      </c>
      <c r="E913" s="7">
        <v>2760.15</v>
      </c>
      <c r="F913" s="25">
        <v>2265.9981317124398</v>
      </c>
    </row>
    <row r="914" spans="1:6" x14ac:dyDescent="0.3">
      <c r="A914" s="2">
        <v>42594</v>
      </c>
      <c r="B914" s="7">
        <v>32.538400000000003</v>
      </c>
      <c r="C914" s="7">
        <v>1181.1600000000001</v>
      </c>
      <c r="D914" s="7">
        <v>2937.7615999999998</v>
      </c>
      <c r="E914" s="7">
        <v>2758.3346000000001</v>
      </c>
      <c r="F914" s="25">
        <v>2266.023309469459</v>
      </c>
    </row>
    <row r="915" spans="1:6" x14ac:dyDescent="0.3">
      <c r="A915" s="2">
        <v>42597</v>
      </c>
      <c r="B915" s="7">
        <v>32.5075</v>
      </c>
      <c r="C915" s="7">
        <v>1182.28</v>
      </c>
      <c r="D915" s="7">
        <v>2946.3209000000002</v>
      </c>
      <c r="E915" s="7">
        <v>2769.0698000000002</v>
      </c>
      <c r="F915" s="25">
        <v>2266.0988435797749</v>
      </c>
    </row>
    <row r="916" spans="1:6" x14ac:dyDescent="0.3">
      <c r="A916" s="2">
        <v>42598</v>
      </c>
      <c r="B916" s="7">
        <v>32.553699999999999</v>
      </c>
      <c r="C916" s="7">
        <v>1180.96</v>
      </c>
      <c r="D916" s="7">
        <v>2930.6986000000002</v>
      </c>
      <c r="E916" s="7">
        <v>2752.7629000000002</v>
      </c>
      <c r="F916" s="25">
        <v>2266.1240224558146</v>
      </c>
    </row>
    <row r="917" spans="1:6" x14ac:dyDescent="0.3">
      <c r="A917" s="2">
        <v>42599</v>
      </c>
      <c r="B917" s="7">
        <v>32.538400000000003</v>
      </c>
      <c r="C917" s="7">
        <v>1182.52</v>
      </c>
      <c r="D917" s="7">
        <v>2936.9034999999999</v>
      </c>
      <c r="E917" s="7">
        <v>2756.4782</v>
      </c>
      <c r="F917" s="25">
        <v>2266.1492016116199</v>
      </c>
    </row>
    <row r="918" spans="1:6" x14ac:dyDescent="0.3">
      <c r="A918" s="2">
        <v>42600</v>
      </c>
      <c r="B918" s="7">
        <v>32.538400000000003</v>
      </c>
      <c r="C918" s="7">
        <v>1183.3900000000001</v>
      </c>
      <c r="D918" s="7">
        <v>2943.4364</v>
      </c>
      <c r="E918" s="7">
        <v>2764.5951</v>
      </c>
      <c r="F918" s="25">
        <v>2266.1743810471935</v>
      </c>
    </row>
    <row r="919" spans="1:6" x14ac:dyDescent="0.3">
      <c r="A919" s="2">
        <v>42601</v>
      </c>
      <c r="B919" s="7">
        <v>32.661999999999999</v>
      </c>
      <c r="C919" s="7">
        <v>1185.22</v>
      </c>
      <c r="D919" s="7">
        <v>2939.6066999999998</v>
      </c>
      <c r="E919" s="7">
        <v>2761.3809000000001</v>
      </c>
      <c r="F919" s="25">
        <v>2266.1995607625386</v>
      </c>
    </row>
    <row r="920" spans="1:6" x14ac:dyDescent="0.3">
      <c r="A920" s="2">
        <v>42604</v>
      </c>
      <c r="B920" s="7">
        <v>32.600200000000001</v>
      </c>
      <c r="C920" s="7">
        <v>1185.1400000000001</v>
      </c>
      <c r="D920" s="7">
        <v>2938.0036</v>
      </c>
      <c r="E920" s="7">
        <v>2761.1860999999999</v>
      </c>
      <c r="F920" s="25">
        <v>2266.2751007478973</v>
      </c>
    </row>
    <row r="921" spans="1:6" x14ac:dyDescent="0.3">
      <c r="A921" s="2">
        <v>42605</v>
      </c>
      <c r="B921" s="7">
        <v>32.646599999999999</v>
      </c>
      <c r="C921" s="7">
        <v>1186.1400000000001</v>
      </c>
      <c r="D921" s="7">
        <v>2943.8157000000001</v>
      </c>
      <c r="E921" s="7">
        <v>2768.5171999999998</v>
      </c>
      <c r="F921" s="25">
        <v>2266.3002815823502</v>
      </c>
    </row>
    <row r="922" spans="1:6" x14ac:dyDescent="0.3">
      <c r="A922" s="2">
        <v>42606</v>
      </c>
      <c r="B922" s="7">
        <v>32.553899999999999</v>
      </c>
      <c r="C922" s="7">
        <v>1182.23</v>
      </c>
      <c r="D922" s="7">
        <v>2928.5547000000001</v>
      </c>
      <c r="E922" s="7">
        <v>2752.5430000000001</v>
      </c>
      <c r="F922" s="25">
        <v>2266.32546269659</v>
      </c>
    </row>
    <row r="923" spans="1:6" x14ac:dyDescent="0.3">
      <c r="A923" s="2">
        <v>42607</v>
      </c>
      <c r="B923" s="7">
        <v>32.553899999999999</v>
      </c>
      <c r="C923" s="7">
        <v>1181.3900000000001</v>
      </c>
      <c r="D923" s="7">
        <v>2924.6071000000002</v>
      </c>
      <c r="E923" s="7">
        <v>2750.4567999999999</v>
      </c>
      <c r="F923" s="25">
        <v>2266.3506440906199</v>
      </c>
    </row>
    <row r="924" spans="1:6" x14ac:dyDescent="0.3">
      <c r="A924" s="2">
        <v>42608</v>
      </c>
      <c r="B924" s="7">
        <v>32.569299999999998</v>
      </c>
      <c r="C924" s="7">
        <v>1180.93</v>
      </c>
      <c r="D924" s="7">
        <v>2920.0518999999999</v>
      </c>
      <c r="E924" s="7">
        <v>2745.7258000000002</v>
      </c>
      <c r="F924" s="25">
        <v>2266.3758257644431</v>
      </c>
    </row>
    <row r="925" spans="1:6" x14ac:dyDescent="0.3">
      <c r="A925" s="2">
        <v>42611</v>
      </c>
      <c r="B925" s="7">
        <v>32.692900000000002</v>
      </c>
      <c r="C925" s="7">
        <v>1185.8499999999999</v>
      </c>
      <c r="D925" s="7">
        <v>2935.7186999999999</v>
      </c>
      <c r="E925" s="7">
        <v>2760.7143000000001</v>
      </c>
      <c r="F925" s="25">
        <v>2266.4513716253018</v>
      </c>
    </row>
    <row r="926" spans="1:6" x14ac:dyDescent="0.3">
      <c r="A926" s="2">
        <v>42612</v>
      </c>
      <c r="B926" s="7">
        <v>32.584800000000001</v>
      </c>
      <c r="C926" s="7">
        <v>1185.19</v>
      </c>
      <c r="D926" s="7">
        <v>2930.4526000000001</v>
      </c>
      <c r="E926" s="7">
        <v>2756.7456999999999</v>
      </c>
      <c r="F926" s="25">
        <v>2266.4765544183201</v>
      </c>
    </row>
    <row r="927" spans="1:6" x14ac:dyDescent="0.3">
      <c r="A927" s="2">
        <v>42613</v>
      </c>
      <c r="B927" s="7">
        <v>32.584800000000001</v>
      </c>
      <c r="C927" s="7">
        <v>1183.8699999999999</v>
      </c>
      <c r="D927" s="7">
        <v>2924.0371</v>
      </c>
      <c r="E927" s="7">
        <v>2750.1804000000002</v>
      </c>
      <c r="F927" s="25">
        <v>2266.5017374911472</v>
      </c>
    </row>
    <row r="928" spans="1:6" x14ac:dyDescent="0.3">
      <c r="A928" s="2">
        <v>42614</v>
      </c>
      <c r="B928" s="7">
        <v>32.631100000000004</v>
      </c>
      <c r="C928" s="7">
        <v>1184.03</v>
      </c>
      <c r="D928" s="7">
        <v>2923.9490000000001</v>
      </c>
      <c r="E928" s="7">
        <v>2750.6572000000001</v>
      </c>
      <c r="F928" s="25">
        <v>2266.5206250056262</v>
      </c>
    </row>
    <row r="929" spans="1:6" x14ac:dyDescent="0.3">
      <c r="A929" s="2">
        <v>42615</v>
      </c>
      <c r="B929" s="7">
        <v>32.785600000000002</v>
      </c>
      <c r="C929" s="7">
        <v>1188.76</v>
      </c>
      <c r="D929" s="7">
        <v>2936.3847000000001</v>
      </c>
      <c r="E929" s="7">
        <v>2764.7982999999999</v>
      </c>
      <c r="F929" s="25">
        <v>2266.5458085681266</v>
      </c>
    </row>
    <row r="930" spans="1:6" x14ac:dyDescent="0.3">
      <c r="A930" s="2">
        <v>42619</v>
      </c>
      <c r="B930" s="7">
        <v>32.832000000000001</v>
      </c>
      <c r="C930" s="7">
        <v>1191.2</v>
      </c>
      <c r="D930" s="7">
        <v>2945.2042000000001</v>
      </c>
      <c r="E930" s="7">
        <v>2772.2712999999999</v>
      </c>
      <c r="F930" s="25">
        <v>2266.6465439373965</v>
      </c>
    </row>
    <row r="931" spans="1:6" x14ac:dyDescent="0.3">
      <c r="A931" s="2">
        <v>42620</v>
      </c>
      <c r="B931" s="7">
        <v>32.832000000000001</v>
      </c>
      <c r="C931" s="7">
        <v>1191.96</v>
      </c>
      <c r="D931" s="7">
        <v>2945.4807000000001</v>
      </c>
      <c r="E931" s="7">
        <v>2775.0338999999999</v>
      </c>
      <c r="F931" s="25">
        <v>2266.6717288989958</v>
      </c>
    </row>
    <row r="932" spans="1:6" x14ac:dyDescent="0.3">
      <c r="A932" s="2">
        <v>42621</v>
      </c>
      <c r="B932" s="7">
        <v>32.785600000000002</v>
      </c>
      <c r="C932" s="7">
        <v>1191.1300000000001</v>
      </c>
      <c r="D932" s="7">
        <v>2939.0581999999999</v>
      </c>
      <c r="E932" s="7">
        <v>2768.7219</v>
      </c>
      <c r="F932" s="25">
        <v>2266.6969141404279</v>
      </c>
    </row>
    <row r="933" spans="1:6" x14ac:dyDescent="0.3">
      <c r="A933" s="2">
        <v>42622</v>
      </c>
      <c r="B933" s="7">
        <v>32.173200000000001</v>
      </c>
      <c r="C933" s="7">
        <v>1165.29</v>
      </c>
      <c r="D933" s="7">
        <v>2867.0304999999998</v>
      </c>
      <c r="E933" s="7">
        <v>2698.6538</v>
      </c>
      <c r="F933" s="25">
        <v>2266.7220996616961</v>
      </c>
    </row>
    <row r="934" spans="1:6" x14ac:dyDescent="0.3">
      <c r="A934" s="2">
        <v>42625</v>
      </c>
      <c r="B934" s="7">
        <v>32.569299999999998</v>
      </c>
      <c r="C934" s="7">
        <v>1182.1500000000001</v>
      </c>
      <c r="D934" s="7">
        <v>2909.2647000000002</v>
      </c>
      <c r="E934" s="7">
        <v>2737.4766</v>
      </c>
      <c r="F934" s="25">
        <v>2266.797657065018</v>
      </c>
    </row>
    <row r="935" spans="1:6" x14ac:dyDescent="0.3">
      <c r="A935" s="2">
        <v>42626</v>
      </c>
      <c r="B935" s="7">
        <v>32.1676</v>
      </c>
      <c r="C935" s="7">
        <v>1165.6600000000001</v>
      </c>
      <c r="D935" s="7">
        <v>2867.0028000000002</v>
      </c>
      <c r="E935" s="7">
        <v>2696.0185000000001</v>
      </c>
      <c r="F935" s="25">
        <v>2266.8228437056523</v>
      </c>
    </row>
    <row r="936" spans="1:6" x14ac:dyDescent="0.3">
      <c r="A936" s="2">
        <v>42627</v>
      </c>
      <c r="B936" s="7">
        <v>32.105800000000002</v>
      </c>
      <c r="C936" s="7">
        <v>1165.21</v>
      </c>
      <c r="D936" s="7">
        <v>2865.5160999999998</v>
      </c>
      <c r="E936" s="7">
        <v>2694.5306999999998</v>
      </c>
      <c r="F936" s="25">
        <v>2266.8480306261381</v>
      </c>
    </row>
    <row r="937" spans="1:6" x14ac:dyDescent="0.3">
      <c r="A937" s="2">
        <v>42628</v>
      </c>
      <c r="B937" s="7">
        <v>32.337600000000002</v>
      </c>
      <c r="C937" s="7">
        <v>1177.17</v>
      </c>
      <c r="D937" s="7">
        <v>2894.9575</v>
      </c>
      <c r="E937" s="7">
        <v>2722.6430999999998</v>
      </c>
      <c r="F937" s="25">
        <v>2266.8732178264786</v>
      </c>
    </row>
    <row r="938" spans="1:6" x14ac:dyDescent="0.3">
      <c r="A938" s="2">
        <v>42629</v>
      </c>
      <c r="B938" s="7">
        <v>32.227499999999999</v>
      </c>
      <c r="C938" s="7">
        <v>1172.74</v>
      </c>
      <c r="D938" s="7">
        <v>2884.0634</v>
      </c>
      <c r="E938" s="7">
        <v>2712.9978999999998</v>
      </c>
      <c r="F938" s="25">
        <v>2266.898405306677</v>
      </c>
    </row>
    <row r="939" spans="1:6" x14ac:dyDescent="0.3">
      <c r="A939" s="2">
        <v>42632</v>
      </c>
      <c r="B939" s="7">
        <v>32.351599999999998</v>
      </c>
      <c r="C939" s="7">
        <v>1173.0999999999999</v>
      </c>
      <c r="D939" s="7">
        <v>2884.0207</v>
      </c>
      <c r="E939" s="7">
        <v>2715.7746999999999</v>
      </c>
      <c r="F939" s="25">
        <v>2266.973968586854</v>
      </c>
    </row>
    <row r="940" spans="1:6" x14ac:dyDescent="0.3">
      <c r="A940" s="2">
        <v>42633</v>
      </c>
      <c r="B940" s="7">
        <v>32.305</v>
      </c>
      <c r="C940" s="7">
        <v>1173.19</v>
      </c>
      <c r="D940" s="7">
        <v>2884.9173000000001</v>
      </c>
      <c r="E940" s="7">
        <v>2715.0140000000001</v>
      </c>
      <c r="F940" s="25">
        <v>2266.9991571865053</v>
      </c>
    </row>
    <row r="941" spans="1:6" x14ac:dyDescent="0.3">
      <c r="A941" s="2">
        <v>42634</v>
      </c>
      <c r="B941" s="7">
        <v>32.553199999999997</v>
      </c>
      <c r="C941" s="7">
        <v>1180.56</v>
      </c>
      <c r="D941" s="7">
        <v>2916.4413</v>
      </c>
      <c r="E941" s="7">
        <v>2745.5504000000001</v>
      </c>
      <c r="F941" s="25">
        <v>2267.0243460660299</v>
      </c>
    </row>
    <row r="942" spans="1:6" x14ac:dyDescent="0.3">
      <c r="A942" s="2">
        <v>42635</v>
      </c>
      <c r="B942" s="7">
        <v>32.599699999999999</v>
      </c>
      <c r="C942" s="7">
        <v>1184.73</v>
      </c>
      <c r="D942" s="7">
        <v>2935.4452999999999</v>
      </c>
      <c r="E942" s="7">
        <v>2766.2606999999998</v>
      </c>
      <c r="F942" s="25">
        <v>2267.0495352254306</v>
      </c>
    </row>
    <row r="943" spans="1:6" x14ac:dyDescent="0.3">
      <c r="A943" s="2">
        <v>42636</v>
      </c>
      <c r="B943" s="7">
        <v>32.553199999999997</v>
      </c>
      <c r="C943" s="7">
        <v>1182.68</v>
      </c>
      <c r="D943" s="7">
        <v>2918.6053000000002</v>
      </c>
      <c r="E943" s="7">
        <v>2750.4169999999999</v>
      </c>
      <c r="F943" s="25">
        <v>2267.0747246647111</v>
      </c>
    </row>
    <row r="944" spans="1:6" x14ac:dyDescent="0.3">
      <c r="A944" s="2">
        <v>42639</v>
      </c>
      <c r="B944" s="7">
        <v>32.4756</v>
      </c>
      <c r="C944" s="7">
        <v>1177.53</v>
      </c>
      <c r="D944" s="7">
        <v>2893.7925</v>
      </c>
      <c r="E944" s="7">
        <v>2727.5743000000002</v>
      </c>
      <c r="F944" s="25">
        <v>2267.1502938221997</v>
      </c>
    </row>
    <row r="945" spans="1:6" x14ac:dyDescent="0.3">
      <c r="A945" s="2">
        <v>42640</v>
      </c>
      <c r="B945" s="7">
        <v>32.491199999999999</v>
      </c>
      <c r="C945" s="7">
        <v>1182.3599999999999</v>
      </c>
      <c r="D945" s="7">
        <v>2912.5754999999999</v>
      </c>
      <c r="E945" s="7">
        <v>2743.4371999999998</v>
      </c>
      <c r="F945" s="25">
        <v>2267.1754843810199</v>
      </c>
    </row>
    <row r="946" spans="1:6" x14ac:dyDescent="0.3">
      <c r="A946" s="2">
        <v>42641</v>
      </c>
      <c r="B946" s="7">
        <v>32.661700000000003</v>
      </c>
      <c r="C946" s="7">
        <v>1185.3499999999999</v>
      </c>
      <c r="D946" s="7">
        <v>2928.6487999999999</v>
      </c>
      <c r="E946" s="7">
        <v>2759.7910000000002</v>
      </c>
      <c r="F946" s="25">
        <v>2267.2006752197353</v>
      </c>
    </row>
    <row r="947" spans="1:6" x14ac:dyDescent="0.3">
      <c r="A947" s="2">
        <v>42642</v>
      </c>
      <c r="B947" s="7">
        <v>32.511899999999997</v>
      </c>
      <c r="C947" s="7">
        <v>1179.9000000000001</v>
      </c>
      <c r="D947" s="7">
        <v>2901.4205000000002</v>
      </c>
      <c r="E947" s="7">
        <v>2732.9068000000002</v>
      </c>
      <c r="F947" s="25">
        <v>2267.2258663383491</v>
      </c>
    </row>
    <row r="948" spans="1:6" x14ac:dyDescent="0.3">
      <c r="A948" s="2">
        <v>42643</v>
      </c>
      <c r="B948" s="7">
        <v>32.630699999999997</v>
      </c>
      <c r="C948" s="7">
        <v>1184.83</v>
      </c>
      <c r="D948" s="7">
        <v>2924.5533</v>
      </c>
      <c r="E948" s="7">
        <v>2755.1860999999999</v>
      </c>
      <c r="F948" s="25">
        <v>2267.2510577368639</v>
      </c>
    </row>
    <row r="949" spans="1:6" x14ac:dyDescent="0.3">
      <c r="A949" s="2">
        <v>42646</v>
      </c>
      <c r="B949" s="7">
        <v>32.6462</v>
      </c>
      <c r="C949" s="7">
        <v>1184.22</v>
      </c>
      <c r="D949" s="7">
        <v>2915.3838999999998</v>
      </c>
      <c r="E949" s="7">
        <v>2746.1118000000001</v>
      </c>
      <c r="F949" s="25">
        <v>2267.305849637426</v>
      </c>
    </row>
    <row r="950" spans="1:6" x14ac:dyDescent="0.3">
      <c r="A950" s="2">
        <v>42647</v>
      </c>
      <c r="B950" s="7">
        <v>32.491199999999999</v>
      </c>
      <c r="C950" s="7">
        <v>1182.18</v>
      </c>
      <c r="D950" s="7">
        <v>2901.2103000000002</v>
      </c>
      <c r="E950" s="7">
        <v>2732.6493</v>
      </c>
      <c r="F950" s="25">
        <v>2267.3310419246445</v>
      </c>
    </row>
    <row r="951" spans="1:6" x14ac:dyDescent="0.3">
      <c r="A951" s="2">
        <v>42648</v>
      </c>
      <c r="B951" s="7">
        <v>32.599699999999999</v>
      </c>
      <c r="C951" s="7">
        <v>1185.3699999999999</v>
      </c>
      <c r="D951" s="7">
        <v>2914.8595999999998</v>
      </c>
      <c r="E951" s="7">
        <v>2745.7977999999998</v>
      </c>
      <c r="F951" s="25">
        <v>2267.3562344917773</v>
      </c>
    </row>
    <row r="952" spans="1:6" x14ac:dyDescent="0.3">
      <c r="A952" s="2">
        <v>42649</v>
      </c>
      <c r="B952" s="7">
        <v>32.622999999999998</v>
      </c>
      <c r="C952" s="7">
        <v>1186.26</v>
      </c>
      <c r="D952" s="7">
        <v>2916.3398999999999</v>
      </c>
      <c r="E952" s="7">
        <v>2745.4250999999999</v>
      </c>
      <c r="F952" s="25">
        <v>2267.3814273388275</v>
      </c>
    </row>
    <row r="953" spans="1:6" x14ac:dyDescent="0.3">
      <c r="A953" s="2">
        <v>42650</v>
      </c>
      <c r="B953" s="7">
        <v>32.615200000000002</v>
      </c>
      <c r="C953" s="7">
        <v>1185.73</v>
      </c>
      <c r="D953" s="7">
        <v>2906.9470999999999</v>
      </c>
      <c r="E953" s="7">
        <v>2735.1187</v>
      </c>
      <c r="F953" s="25">
        <v>2267.4066204657979</v>
      </c>
    </row>
    <row r="954" spans="1:6" x14ac:dyDescent="0.3">
      <c r="A954" s="2">
        <v>42653</v>
      </c>
      <c r="B954" s="7">
        <v>32.785800000000002</v>
      </c>
      <c r="C954" s="7">
        <v>1188.67</v>
      </c>
      <c r="D954" s="7">
        <v>2920.3362999999999</v>
      </c>
      <c r="E954" s="7">
        <v>2749.4533000000001</v>
      </c>
      <c r="F954" s="25">
        <v>2267.4822006864802</v>
      </c>
    </row>
    <row r="955" spans="1:6" x14ac:dyDescent="0.3">
      <c r="A955" s="2">
        <v>42654</v>
      </c>
      <c r="B955" s="7">
        <v>32.522199999999998</v>
      </c>
      <c r="C955" s="7">
        <v>1182.2</v>
      </c>
      <c r="D955" s="7">
        <v>2884.0086999999999</v>
      </c>
      <c r="E955" s="7">
        <v>2713.4810000000002</v>
      </c>
      <c r="F955" s="25">
        <v>2267.5073949331545</v>
      </c>
    </row>
    <row r="956" spans="1:6" x14ac:dyDescent="0.3">
      <c r="A956" s="2">
        <v>42655</v>
      </c>
      <c r="B956" s="7">
        <v>32.553199999999997</v>
      </c>
      <c r="C956" s="7">
        <v>1183.57</v>
      </c>
      <c r="D956" s="7">
        <v>2887.5536999999999</v>
      </c>
      <c r="E956" s="7">
        <v>2716.3865000000001</v>
      </c>
      <c r="F956" s="25">
        <v>2267.5332193229301</v>
      </c>
    </row>
    <row r="957" spans="1:6" x14ac:dyDescent="0.3">
      <c r="A957" s="2">
        <v>42656</v>
      </c>
      <c r="B957" s="7">
        <v>32.429099999999998</v>
      </c>
      <c r="C957" s="7">
        <v>1182.07</v>
      </c>
      <c r="D957" s="7">
        <v>2878.7091</v>
      </c>
      <c r="E957" s="7">
        <v>2706.7622999999999</v>
      </c>
      <c r="F957" s="25">
        <v>2267.5590440068167</v>
      </c>
    </row>
    <row r="958" spans="1:6" x14ac:dyDescent="0.3">
      <c r="A958" s="2">
        <v>42657</v>
      </c>
      <c r="B958" s="7">
        <v>32.506700000000002</v>
      </c>
      <c r="C958" s="7">
        <v>1183.48</v>
      </c>
      <c r="D958" s="7">
        <v>2879.2905000000001</v>
      </c>
      <c r="E958" s="7">
        <v>2706.0716000000002</v>
      </c>
      <c r="F958" s="25">
        <v>2267.5848689848181</v>
      </c>
    </row>
    <row r="959" spans="1:6" x14ac:dyDescent="0.3">
      <c r="A959" s="2">
        <v>42660</v>
      </c>
      <c r="B959" s="7">
        <v>32.4756</v>
      </c>
      <c r="C959" s="7">
        <v>1182.46</v>
      </c>
      <c r="D959" s="7">
        <v>2870.6205</v>
      </c>
      <c r="E959" s="7">
        <v>2698.4122000000002</v>
      </c>
      <c r="F959" s="25">
        <v>2267.6623448011746</v>
      </c>
    </row>
    <row r="960" spans="1:6" x14ac:dyDescent="0.3">
      <c r="A960" s="2">
        <v>42661</v>
      </c>
      <c r="B960" s="7">
        <v>32.677300000000002</v>
      </c>
      <c r="C960" s="7">
        <v>1188.26</v>
      </c>
      <c r="D960" s="7">
        <v>2888.3045000000002</v>
      </c>
      <c r="E960" s="7">
        <v>2715.1323000000002</v>
      </c>
      <c r="F960" s="25">
        <v>2267.6881709556569</v>
      </c>
    </row>
    <row r="961" spans="1:6" x14ac:dyDescent="0.3">
      <c r="A961" s="2">
        <v>42662</v>
      </c>
      <c r="B961" s="7">
        <v>32.677300000000002</v>
      </c>
      <c r="C961" s="7">
        <v>1190.27</v>
      </c>
      <c r="D961" s="7">
        <v>2895.0558999999998</v>
      </c>
      <c r="E961" s="7">
        <v>2722.4268999999999</v>
      </c>
      <c r="F961" s="25">
        <v>2267.7139974042707</v>
      </c>
    </row>
    <row r="962" spans="1:6" x14ac:dyDescent="0.3">
      <c r="A962" s="2">
        <v>42663</v>
      </c>
      <c r="B962" s="7">
        <v>32.785800000000002</v>
      </c>
      <c r="C962" s="7">
        <v>1191.75</v>
      </c>
      <c r="D962" s="7">
        <v>2891.2773999999999</v>
      </c>
      <c r="E962" s="7">
        <v>2718.0801000000001</v>
      </c>
      <c r="F962" s="25">
        <v>2267.7398241470187</v>
      </c>
    </row>
    <row r="963" spans="1:6" x14ac:dyDescent="0.3">
      <c r="A963" s="2">
        <v>42664</v>
      </c>
      <c r="B963" s="7">
        <v>32.785800000000002</v>
      </c>
      <c r="C963" s="7">
        <v>1192.8399999999999</v>
      </c>
      <c r="D963" s="7">
        <v>2891.0479</v>
      </c>
      <c r="E963" s="7">
        <v>2717.6439</v>
      </c>
      <c r="F963" s="25">
        <v>2267.7656511839045</v>
      </c>
    </row>
    <row r="964" spans="1:6" x14ac:dyDescent="0.3">
      <c r="A964" s="2">
        <v>42667</v>
      </c>
      <c r="B964" s="7">
        <v>32.894399999999997</v>
      </c>
      <c r="C964" s="7">
        <v>1196.67</v>
      </c>
      <c r="D964" s="7">
        <v>2904.7959000000001</v>
      </c>
      <c r="E964" s="7">
        <v>2730.9987000000001</v>
      </c>
      <c r="F964" s="25">
        <v>2267.8431331769866</v>
      </c>
    </row>
    <row r="965" spans="1:6" x14ac:dyDescent="0.3">
      <c r="A965" s="2">
        <v>42668</v>
      </c>
      <c r="B965" s="7">
        <v>32.878900000000002</v>
      </c>
      <c r="C965" s="7">
        <v>1193.8499999999999</v>
      </c>
      <c r="D965" s="7">
        <v>2893.8559</v>
      </c>
      <c r="E965" s="7">
        <v>2718.4643000000001</v>
      </c>
      <c r="F965" s="25">
        <v>2267.8689613904476</v>
      </c>
    </row>
    <row r="966" spans="1:6" x14ac:dyDescent="0.3">
      <c r="A966" s="2">
        <v>42669</v>
      </c>
      <c r="B966" s="7">
        <v>32.816800000000001</v>
      </c>
      <c r="C966" s="7">
        <v>1192.5</v>
      </c>
      <c r="D966" s="7">
        <v>2888.8587000000002</v>
      </c>
      <c r="E966" s="7">
        <v>2711.4937</v>
      </c>
      <c r="F966" s="25">
        <v>2267.8947898980632</v>
      </c>
    </row>
    <row r="967" spans="1:6" x14ac:dyDescent="0.3">
      <c r="A967" s="2">
        <v>42670</v>
      </c>
      <c r="B967" s="7">
        <v>32.677300000000002</v>
      </c>
      <c r="C967" s="7">
        <v>1190.21</v>
      </c>
      <c r="D967" s="7">
        <v>2880.3388</v>
      </c>
      <c r="E967" s="7">
        <v>2700.1392000000001</v>
      </c>
      <c r="F967" s="25">
        <v>2267.9206186998372</v>
      </c>
    </row>
    <row r="968" spans="1:6" x14ac:dyDescent="0.3">
      <c r="A968" s="2">
        <v>42671</v>
      </c>
      <c r="B968" s="7">
        <v>32.615200000000002</v>
      </c>
      <c r="C968" s="7">
        <v>1187.6400000000001</v>
      </c>
      <c r="D968" s="7">
        <v>2871.5455999999999</v>
      </c>
      <c r="E968" s="7">
        <v>2693.0237999999999</v>
      </c>
      <c r="F968" s="25">
        <v>2267.9464477957722</v>
      </c>
    </row>
    <row r="969" spans="1:6" x14ac:dyDescent="0.3">
      <c r="A969" s="2">
        <v>42674</v>
      </c>
      <c r="B969" s="7">
        <v>32.708300000000001</v>
      </c>
      <c r="C969" s="7">
        <v>1187.4100000000001</v>
      </c>
      <c r="D969" s="7">
        <v>2871.2042999999999</v>
      </c>
      <c r="E969" s="7">
        <v>2694.7102</v>
      </c>
      <c r="F969" s="25">
        <v>2268.0239359660718</v>
      </c>
    </row>
    <row r="970" spans="1:6" x14ac:dyDescent="0.3">
      <c r="A970" s="2">
        <v>42675</v>
      </c>
      <c r="B970" s="7">
        <v>32.4756</v>
      </c>
      <c r="C970" s="7">
        <v>1182.22</v>
      </c>
      <c r="D970" s="7">
        <v>2851.7487000000001</v>
      </c>
      <c r="E970" s="7">
        <v>2675.1781999999998</v>
      </c>
      <c r="F970" s="25">
        <v>2268.043466172187</v>
      </c>
    </row>
    <row r="971" spans="1:6" x14ac:dyDescent="0.3">
      <c r="A971" s="2">
        <v>42676</v>
      </c>
      <c r="B971" s="7">
        <v>32.413600000000002</v>
      </c>
      <c r="C971" s="7">
        <v>1177.19</v>
      </c>
      <c r="D971" s="7">
        <v>2833.5016999999998</v>
      </c>
      <c r="E971" s="7">
        <v>2655.2613999999999</v>
      </c>
      <c r="F971" s="25">
        <v>2268.0692966672182</v>
      </c>
    </row>
    <row r="972" spans="1:6" x14ac:dyDescent="0.3">
      <c r="A972" s="2">
        <v>42677</v>
      </c>
      <c r="B972" s="7">
        <v>32.367100000000001</v>
      </c>
      <c r="C972" s="7">
        <v>1172.8399999999999</v>
      </c>
      <c r="D972" s="7">
        <v>2822.0032999999999</v>
      </c>
      <c r="E972" s="7">
        <v>2644.2469000000001</v>
      </c>
      <c r="F972" s="25">
        <v>2268.09512745643</v>
      </c>
    </row>
    <row r="973" spans="1:6" x14ac:dyDescent="0.3">
      <c r="A973" s="2">
        <v>42678</v>
      </c>
      <c r="B973" s="7">
        <v>32.289499999999997</v>
      </c>
      <c r="C973" s="7">
        <v>1171.27</v>
      </c>
      <c r="D973" s="7">
        <v>2817.3737999999998</v>
      </c>
      <c r="E973" s="7">
        <v>2642.2469999999998</v>
      </c>
      <c r="F973" s="25">
        <v>2268.120958539826</v>
      </c>
    </row>
    <row r="974" spans="1:6" x14ac:dyDescent="0.3">
      <c r="A974" s="2">
        <v>42681</v>
      </c>
      <c r="B974" s="7">
        <v>32.770299999999999</v>
      </c>
      <c r="C974" s="7">
        <v>1190.22</v>
      </c>
      <c r="D974" s="7">
        <v>2880.0129000000002</v>
      </c>
      <c r="E974" s="7">
        <v>2700.6696999999999</v>
      </c>
      <c r="F974" s="25">
        <v>2268.198452672576</v>
      </c>
    </row>
    <row r="975" spans="1:6" x14ac:dyDescent="0.3">
      <c r="A975" s="2">
        <v>42682</v>
      </c>
      <c r="B975" s="7">
        <v>32.832299999999996</v>
      </c>
      <c r="C975" s="7">
        <v>1193.44</v>
      </c>
      <c r="D975" s="7">
        <v>2892.2926000000002</v>
      </c>
      <c r="E975" s="7">
        <v>2711.7089999999998</v>
      </c>
      <c r="F975" s="25">
        <v>2268.2242849327313</v>
      </c>
    </row>
    <row r="976" spans="1:6" x14ac:dyDescent="0.3">
      <c r="A976" s="2">
        <v>42683</v>
      </c>
      <c r="B976" s="7">
        <v>33.080500000000001</v>
      </c>
      <c r="C976" s="7">
        <v>1203.4000000000001</v>
      </c>
      <c r="D976" s="7">
        <v>2924.5322999999999</v>
      </c>
      <c r="E976" s="7">
        <v>2746.8456000000001</v>
      </c>
      <c r="F976" s="25">
        <v>2268.2501174870872</v>
      </c>
    </row>
    <row r="977" spans="1:6" x14ac:dyDescent="0.3">
      <c r="A977" s="2">
        <v>42684</v>
      </c>
      <c r="B977" s="7">
        <v>33.189100000000003</v>
      </c>
      <c r="C977" s="7">
        <v>1205.02</v>
      </c>
      <c r="D977" s="7">
        <v>2930.5155</v>
      </c>
      <c r="E977" s="7">
        <v>2754.3184000000001</v>
      </c>
      <c r="F977" s="25">
        <v>2268.2759503356474</v>
      </c>
    </row>
    <row r="978" spans="1:6" x14ac:dyDescent="0.3">
      <c r="A978" s="2">
        <v>42685</v>
      </c>
      <c r="B978" s="7">
        <v>33.1813</v>
      </c>
      <c r="C978" s="7">
        <v>1206.25</v>
      </c>
      <c r="D978" s="7">
        <v>2926.4189000000001</v>
      </c>
      <c r="E978" s="7">
        <v>2757.7280999999998</v>
      </c>
      <c r="F978" s="25">
        <v>2268.301783478415</v>
      </c>
    </row>
    <row r="979" spans="1:6" x14ac:dyDescent="0.3">
      <c r="A979" s="2">
        <v>42688</v>
      </c>
      <c r="B979" s="7">
        <v>33.173499999999997</v>
      </c>
      <c r="C979" s="7">
        <v>1207.27</v>
      </c>
      <c r="D979" s="7">
        <v>2926.5030999999999</v>
      </c>
      <c r="E979" s="7">
        <v>2764.0688</v>
      </c>
      <c r="F979" s="25">
        <v>2268.3792837893502</v>
      </c>
    </row>
    <row r="980" spans="1:6" x14ac:dyDescent="0.3">
      <c r="A980" s="2">
        <v>42689</v>
      </c>
      <c r="B980" s="7">
        <v>33.297600000000003</v>
      </c>
      <c r="C980" s="7">
        <v>1208.99</v>
      </c>
      <c r="D980" s="7">
        <v>2949.0835999999999</v>
      </c>
      <c r="E980" s="7">
        <v>2784.1253000000002</v>
      </c>
      <c r="F980" s="25">
        <v>2268.4051181089712</v>
      </c>
    </row>
    <row r="981" spans="1:6" x14ac:dyDescent="0.3">
      <c r="A981" s="2">
        <v>42690</v>
      </c>
      <c r="B981" s="7">
        <v>33.328600000000002</v>
      </c>
      <c r="C981" s="7">
        <v>1209.67</v>
      </c>
      <c r="D981" s="7">
        <v>2945.2397999999998</v>
      </c>
      <c r="E981" s="7">
        <v>2780.9562999999998</v>
      </c>
      <c r="F981" s="25">
        <v>2268.4309527228161</v>
      </c>
    </row>
    <row r="982" spans="1:6" x14ac:dyDescent="0.3">
      <c r="A982" s="2">
        <v>42691</v>
      </c>
      <c r="B982" s="7">
        <v>33.266599999999997</v>
      </c>
      <c r="C982" s="7">
        <v>1210.07</v>
      </c>
      <c r="D982" s="7">
        <v>2959.1869999999999</v>
      </c>
      <c r="E982" s="7">
        <v>2795.1125999999999</v>
      </c>
      <c r="F982" s="25">
        <v>2268.4567876308888</v>
      </c>
    </row>
    <row r="983" spans="1:6" x14ac:dyDescent="0.3">
      <c r="A983" s="2">
        <v>42692</v>
      </c>
      <c r="B983" s="7">
        <v>33.220100000000002</v>
      </c>
      <c r="C983" s="7">
        <v>1208.1300000000001</v>
      </c>
      <c r="D983" s="7">
        <v>2952.5951</v>
      </c>
      <c r="E983" s="7">
        <v>2790.7002000000002</v>
      </c>
      <c r="F983" s="25">
        <v>2268.4826228331922</v>
      </c>
    </row>
    <row r="984" spans="1:6" x14ac:dyDescent="0.3">
      <c r="A984" s="2">
        <v>42695</v>
      </c>
      <c r="B984" s="7">
        <v>33.344099999999997</v>
      </c>
      <c r="C984" s="7">
        <v>1213.23</v>
      </c>
      <c r="D984" s="7">
        <v>2974.6678000000002</v>
      </c>
      <c r="E984" s="7">
        <v>2811.0142000000001</v>
      </c>
      <c r="F984" s="25">
        <v>2268.5601293228056</v>
      </c>
    </row>
    <row r="985" spans="1:6" x14ac:dyDescent="0.3">
      <c r="A985" s="2">
        <v>42696</v>
      </c>
      <c r="B985" s="7">
        <v>33.421700000000001</v>
      </c>
      <c r="C985" s="7">
        <v>1214.47</v>
      </c>
      <c r="D985" s="7">
        <v>2981.2491</v>
      </c>
      <c r="E985" s="7">
        <v>2819.4088000000002</v>
      </c>
      <c r="F985" s="25">
        <v>2268.585965702056</v>
      </c>
    </row>
    <row r="986" spans="1:6" x14ac:dyDescent="0.3">
      <c r="A986" s="2">
        <v>42697</v>
      </c>
      <c r="B986" s="7">
        <v>33.406199999999998</v>
      </c>
      <c r="C986" s="7">
        <v>1215.23</v>
      </c>
      <c r="D986" s="7">
        <v>2983.7563</v>
      </c>
      <c r="E986" s="7">
        <v>2823.7114000000001</v>
      </c>
      <c r="F986" s="25">
        <v>2268.6118023755544</v>
      </c>
    </row>
    <row r="987" spans="1:6" x14ac:dyDescent="0.3">
      <c r="A987" s="2">
        <v>42699</v>
      </c>
      <c r="B987" s="7">
        <v>33.530200000000001</v>
      </c>
      <c r="C987" s="7">
        <v>1217.3399999999999</v>
      </c>
      <c r="D987" s="7">
        <v>2995.4955</v>
      </c>
      <c r="E987" s="7">
        <v>2834.9079999999999</v>
      </c>
      <c r="F987" s="25">
        <v>2268.6634763110528</v>
      </c>
    </row>
    <row r="988" spans="1:6" x14ac:dyDescent="0.3">
      <c r="A988" s="2">
        <v>42702</v>
      </c>
      <c r="B988" s="7">
        <v>33.437199999999997</v>
      </c>
      <c r="C988" s="7">
        <v>1214.8499999999999</v>
      </c>
      <c r="D988" s="7">
        <v>2980.1379999999999</v>
      </c>
      <c r="E988" s="7">
        <v>2817.5414999999998</v>
      </c>
      <c r="F988" s="25">
        <v>2268.7409889798264</v>
      </c>
    </row>
    <row r="989" spans="1:6" x14ac:dyDescent="0.3">
      <c r="A989" s="2">
        <v>42703</v>
      </c>
      <c r="B989" s="7">
        <v>33.390099999999997</v>
      </c>
      <c r="C989" s="7">
        <v>1215.81</v>
      </c>
      <c r="D989" s="7">
        <v>2984.819</v>
      </c>
      <c r="E989" s="7">
        <v>2821.3083999999999</v>
      </c>
      <c r="F989" s="25">
        <v>2268.7668274188673</v>
      </c>
    </row>
    <row r="990" spans="1:6" x14ac:dyDescent="0.3">
      <c r="A990" s="2">
        <v>42704</v>
      </c>
      <c r="B990" s="7">
        <v>33.437199999999997</v>
      </c>
      <c r="C990" s="7">
        <v>1214.79</v>
      </c>
      <c r="D990" s="7">
        <v>2977.5430000000001</v>
      </c>
      <c r="E990" s="7">
        <v>2814.3701000000001</v>
      </c>
      <c r="F990" s="25">
        <v>2268.7926661521797</v>
      </c>
    </row>
    <row r="991" spans="1:6" x14ac:dyDescent="0.3">
      <c r="A991" s="2">
        <v>42705</v>
      </c>
      <c r="B991" s="7">
        <v>33.406199999999998</v>
      </c>
      <c r="C991" s="7">
        <v>1213</v>
      </c>
      <c r="D991" s="7">
        <v>2967.1911</v>
      </c>
      <c r="E991" s="7">
        <v>2802.8251</v>
      </c>
      <c r="F991" s="25">
        <v>2268.8122029779161</v>
      </c>
    </row>
    <row r="992" spans="1:6" x14ac:dyDescent="0.3">
      <c r="A992" s="2">
        <v>42706</v>
      </c>
      <c r="B992" s="7">
        <v>33.406199999999998</v>
      </c>
      <c r="C992" s="7">
        <v>1213.8800000000001</v>
      </c>
      <c r="D992" s="7">
        <v>2968.3692000000001</v>
      </c>
      <c r="E992" s="7">
        <v>2803.9234000000001</v>
      </c>
      <c r="F992" s="25">
        <v>2268.8380422280056</v>
      </c>
    </row>
    <row r="993" spans="1:6" x14ac:dyDescent="0.3">
      <c r="A993" s="2">
        <v>42709</v>
      </c>
      <c r="B993" s="7">
        <v>33.5458</v>
      </c>
      <c r="C993" s="7">
        <v>1219.44</v>
      </c>
      <c r="D993" s="7">
        <v>2985.9486999999999</v>
      </c>
      <c r="E993" s="7">
        <v>2824.5027</v>
      </c>
      <c r="F993" s="25">
        <v>2268.915560861115</v>
      </c>
    </row>
    <row r="994" spans="1:6" x14ac:dyDescent="0.3">
      <c r="A994" s="2">
        <v>42710</v>
      </c>
      <c r="B994" s="7">
        <v>33.638800000000003</v>
      </c>
      <c r="C994" s="7">
        <v>1221.6400000000001</v>
      </c>
      <c r="D994" s="7">
        <v>2996.2103999999999</v>
      </c>
      <c r="E994" s="7">
        <v>2837.5455999999999</v>
      </c>
      <c r="F994" s="25">
        <v>2268.9414012883358</v>
      </c>
    </row>
    <row r="995" spans="1:6" x14ac:dyDescent="0.3">
      <c r="A995" s="2">
        <v>42711</v>
      </c>
      <c r="B995" s="7">
        <v>33.7164</v>
      </c>
      <c r="C995" s="7">
        <v>1223.57</v>
      </c>
      <c r="D995" s="7">
        <v>3036.2314000000001</v>
      </c>
      <c r="E995" s="7">
        <v>2873.4560000000001</v>
      </c>
      <c r="F995" s="25">
        <v>2268.9672420098505</v>
      </c>
    </row>
    <row r="996" spans="1:6" x14ac:dyDescent="0.3">
      <c r="A996" s="2">
        <v>42712</v>
      </c>
      <c r="B996" s="7">
        <v>33.607799999999997</v>
      </c>
      <c r="C996" s="7">
        <v>1223.81</v>
      </c>
      <c r="D996" s="7">
        <v>3043.1005</v>
      </c>
      <c r="E996" s="7">
        <v>2884.3501000000001</v>
      </c>
      <c r="F996" s="25">
        <v>2268.9930830256621</v>
      </c>
    </row>
    <row r="997" spans="1:6" x14ac:dyDescent="0.3">
      <c r="A997" s="2">
        <v>42713</v>
      </c>
      <c r="B997" s="7">
        <v>33.669800000000002</v>
      </c>
      <c r="C997" s="7">
        <v>1223.76</v>
      </c>
      <c r="D997" s="7">
        <v>3061.1963999999998</v>
      </c>
      <c r="E997" s="7">
        <v>2898.1648</v>
      </c>
      <c r="F997" s="25">
        <v>2269.0189243357745</v>
      </c>
    </row>
    <row r="998" spans="1:6" x14ac:dyDescent="0.3">
      <c r="A998" s="2">
        <v>42716</v>
      </c>
      <c r="B998" s="7">
        <v>33.669800000000002</v>
      </c>
      <c r="C998" s="7">
        <v>1223.8699999999999</v>
      </c>
      <c r="D998" s="7">
        <v>3057.8789000000002</v>
      </c>
      <c r="E998" s="7">
        <v>2891.1386000000002</v>
      </c>
      <c r="F998" s="25">
        <v>2269.0964491490222</v>
      </c>
    </row>
    <row r="999" spans="1:6" x14ac:dyDescent="0.3">
      <c r="A999" s="2">
        <v>42717</v>
      </c>
      <c r="B999" s="7">
        <v>33.685299999999998</v>
      </c>
      <c r="C999" s="7">
        <v>1224.07</v>
      </c>
      <c r="D999" s="7">
        <v>3078.4070000000002</v>
      </c>
      <c r="E999" s="7">
        <v>2908.0185000000001</v>
      </c>
      <c r="F999" s="25">
        <v>2269.1222916363595</v>
      </c>
    </row>
    <row r="1000" spans="1:6" x14ac:dyDescent="0.3">
      <c r="A1000" s="2">
        <v>42718</v>
      </c>
      <c r="B1000" s="7">
        <v>33.638800000000003</v>
      </c>
      <c r="C1000" s="7">
        <v>1223.98</v>
      </c>
      <c r="D1000" s="7">
        <v>3053.5906</v>
      </c>
      <c r="E1000" s="7">
        <v>2882.6498999999999</v>
      </c>
      <c r="F1000" s="25">
        <v>2269.1481344180143</v>
      </c>
    </row>
    <row r="1001" spans="1:6" x14ac:dyDescent="0.3">
      <c r="A1001" s="2">
        <v>42719</v>
      </c>
      <c r="B1001" s="7">
        <v>33.607799999999997</v>
      </c>
      <c r="C1001" s="7">
        <v>1224.18</v>
      </c>
      <c r="D1001" s="7">
        <v>3065.5843</v>
      </c>
      <c r="E1001" s="7">
        <v>2894.6246999999998</v>
      </c>
      <c r="F1001" s="25">
        <v>2269.1739774939897</v>
      </c>
    </row>
    <row r="1002" spans="1:6" x14ac:dyDescent="0.3">
      <c r="A1002" s="2">
        <v>42720</v>
      </c>
      <c r="B1002" s="7">
        <v>33.551699999999997</v>
      </c>
      <c r="C1002" s="7">
        <v>1219.76</v>
      </c>
      <c r="D1002" s="7">
        <v>3060.3011000000001</v>
      </c>
      <c r="E1002" s="7">
        <v>2890.2296999999999</v>
      </c>
      <c r="F1002" s="25">
        <v>2269.2155790169104</v>
      </c>
    </row>
    <row r="1003" spans="1:6" x14ac:dyDescent="0.3">
      <c r="A1003" s="2">
        <v>42723</v>
      </c>
      <c r="B1003" s="7">
        <v>33.582999999999998</v>
      </c>
      <c r="C1003" s="7">
        <v>1222</v>
      </c>
      <c r="D1003" s="7">
        <v>3066.3919000000001</v>
      </c>
      <c r="E1003" s="7">
        <v>2897.2085999999999</v>
      </c>
      <c r="F1003" s="25">
        <v>2269.3403858737561</v>
      </c>
    </row>
    <row r="1004" spans="1:6" x14ac:dyDescent="0.3">
      <c r="A1004" s="2">
        <v>42724</v>
      </c>
      <c r="B1004" s="7">
        <v>33.629800000000003</v>
      </c>
      <c r="C1004" s="7">
        <v>1224.29</v>
      </c>
      <c r="D1004" s="7">
        <v>3077.9874</v>
      </c>
      <c r="E1004" s="7">
        <v>2909.6826000000001</v>
      </c>
      <c r="F1004" s="25">
        <v>2269.3819904474967</v>
      </c>
    </row>
    <row r="1005" spans="1:6" x14ac:dyDescent="0.3">
      <c r="A1005" s="2">
        <v>42725</v>
      </c>
      <c r="B1005" s="7">
        <v>33.536099999999998</v>
      </c>
      <c r="C1005" s="7">
        <v>1223.5</v>
      </c>
      <c r="D1005" s="7">
        <v>3070.5293999999999</v>
      </c>
      <c r="E1005" s="7">
        <v>2901.5101</v>
      </c>
      <c r="F1005" s="25">
        <v>2269.4235957839878</v>
      </c>
    </row>
    <row r="1006" spans="1:6" x14ac:dyDescent="0.3">
      <c r="A1006" s="2">
        <v>42726</v>
      </c>
      <c r="B1006" s="7">
        <v>33.551699999999997</v>
      </c>
      <c r="C1006" s="7">
        <v>1222.83</v>
      </c>
      <c r="D1006" s="7">
        <v>3065.1997000000001</v>
      </c>
      <c r="E1006" s="7">
        <v>2893.5724</v>
      </c>
      <c r="F1006" s="25">
        <v>2269.4652018832435</v>
      </c>
    </row>
    <row r="1007" spans="1:6" x14ac:dyDescent="0.3">
      <c r="A1007" s="2">
        <v>42727</v>
      </c>
      <c r="B1007" s="7">
        <v>33.520499999999998</v>
      </c>
      <c r="C1007" s="7">
        <v>1224.04</v>
      </c>
      <c r="D1007" s="7">
        <v>3069.1644999999999</v>
      </c>
      <c r="E1007" s="7">
        <v>2899.2289000000001</v>
      </c>
      <c r="F1007" s="25">
        <v>2269.5068087452778</v>
      </c>
    </row>
    <row r="1008" spans="1:6" x14ac:dyDescent="0.3">
      <c r="A1008" s="2">
        <v>42731</v>
      </c>
      <c r="B1008" s="7">
        <v>33.701599999999999</v>
      </c>
      <c r="C1008" s="7">
        <v>1226.04</v>
      </c>
      <c r="D1008" s="7">
        <v>3076.0951</v>
      </c>
      <c r="E1008" s="7">
        <v>2906.547</v>
      </c>
      <c r="F1008" s="25">
        <v>2269.6732392445861</v>
      </c>
    </row>
    <row r="1009" spans="1:6" x14ac:dyDescent="0.3">
      <c r="A1009" s="2">
        <v>42732</v>
      </c>
      <c r="B1009" s="7">
        <v>33.4497</v>
      </c>
      <c r="C1009" s="7">
        <v>1220.46</v>
      </c>
      <c r="D1009" s="7">
        <v>3050.9144999999999</v>
      </c>
      <c r="E1009" s="7">
        <v>2881.5574999999999</v>
      </c>
      <c r="F1009" s="25">
        <v>2269.7148499206387</v>
      </c>
    </row>
    <row r="1010" spans="1:6" x14ac:dyDescent="0.3">
      <c r="A1010" s="2">
        <v>42733</v>
      </c>
      <c r="B1010" s="7">
        <v>33.418199999999999</v>
      </c>
      <c r="C1010" s="7">
        <v>1220.24</v>
      </c>
      <c r="D1010" s="7">
        <v>3050.1677</v>
      </c>
      <c r="E1010" s="7">
        <v>2881.6516999999999</v>
      </c>
      <c r="F1010" s="25">
        <v>2269.7564613595537</v>
      </c>
    </row>
    <row r="1011" spans="1:6" x14ac:dyDescent="0.3">
      <c r="A1011" s="2">
        <v>42734</v>
      </c>
      <c r="B1011" s="7">
        <v>33.481200000000001</v>
      </c>
      <c r="C1011" s="7">
        <v>1216.1300000000001</v>
      </c>
      <c r="D1011" s="7">
        <v>3036.1689999999999</v>
      </c>
      <c r="E1011" s="7">
        <v>2868.9692</v>
      </c>
      <c r="F1011" s="25">
        <v>2269.7980735613451</v>
      </c>
    </row>
    <row r="1012" spans="1:6" x14ac:dyDescent="0.3">
      <c r="A1012" s="2">
        <v>42738</v>
      </c>
      <c r="B1012" s="7">
        <v>33.717300000000002</v>
      </c>
      <c r="C1012" s="7">
        <v>1225.1600000000001</v>
      </c>
      <c r="D1012" s="7">
        <v>3062.0065</v>
      </c>
      <c r="E1012" s="7">
        <v>2892.6653999999999</v>
      </c>
      <c r="F1012" s="25">
        <v>2269.936783443618</v>
      </c>
    </row>
    <row r="1013" spans="1:6" x14ac:dyDescent="0.3">
      <c r="A1013" s="2">
        <v>42739</v>
      </c>
      <c r="B1013" s="7">
        <v>33.827500000000001</v>
      </c>
      <c r="C1013" s="7">
        <v>1230.17</v>
      </c>
      <c r="D1013" s="7">
        <v>3080.2202000000002</v>
      </c>
      <c r="E1013" s="7">
        <v>2915.4452999999999</v>
      </c>
      <c r="F1013" s="25">
        <v>2269.9783989513144</v>
      </c>
    </row>
    <row r="1014" spans="1:6" x14ac:dyDescent="0.3">
      <c r="A1014" s="2">
        <v>42740</v>
      </c>
      <c r="B1014" s="7">
        <v>33.764499999999998</v>
      </c>
      <c r="C1014" s="7">
        <v>1230.21</v>
      </c>
      <c r="D1014" s="7">
        <v>3077.8850000000002</v>
      </c>
      <c r="E1014" s="7">
        <v>2909.9069</v>
      </c>
      <c r="F1014" s="25">
        <v>2270.0200152219618</v>
      </c>
    </row>
    <row r="1015" spans="1:6" x14ac:dyDescent="0.3">
      <c r="A1015" s="2">
        <v>42741</v>
      </c>
      <c r="B1015" s="7">
        <v>33.811700000000002</v>
      </c>
      <c r="C1015" s="7">
        <v>1232.76</v>
      </c>
      <c r="D1015" s="7">
        <v>3089.6568000000002</v>
      </c>
      <c r="E1015" s="7">
        <v>2918.8382999999999</v>
      </c>
      <c r="F1015" s="25">
        <v>2270.0616322555738</v>
      </c>
    </row>
    <row r="1016" spans="1:6" x14ac:dyDescent="0.3">
      <c r="A1016" s="2">
        <v>42744</v>
      </c>
      <c r="B1016" s="7">
        <v>33.859000000000002</v>
      </c>
      <c r="C1016" s="7">
        <v>1231.82</v>
      </c>
      <c r="D1016" s="7">
        <v>3078.7037</v>
      </c>
      <c r="E1016" s="7">
        <v>2907.5439000000001</v>
      </c>
      <c r="F1016" s="25">
        <v>2270.1864856453476</v>
      </c>
    </row>
    <row r="1017" spans="1:6" x14ac:dyDescent="0.3">
      <c r="A1017" s="2">
        <v>42745</v>
      </c>
      <c r="B1017" s="7">
        <v>33.874699999999997</v>
      </c>
      <c r="C1017" s="7">
        <v>1232.8900000000001</v>
      </c>
      <c r="D1017" s="7">
        <v>3078.7242999999999</v>
      </c>
      <c r="E1017" s="7">
        <v>2911.2260999999999</v>
      </c>
      <c r="F1017" s="25">
        <v>2270.2281057309174</v>
      </c>
    </row>
    <row r="1018" spans="1:6" x14ac:dyDescent="0.3">
      <c r="A1018" s="2">
        <v>42746</v>
      </c>
      <c r="B1018" s="7">
        <v>33.921900000000001</v>
      </c>
      <c r="C1018" s="7">
        <v>1234.98</v>
      </c>
      <c r="D1018" s="7">
        <v>3087.7249999999999</v>
      </c>
      <c r="E1018" s="7">
        <v>2919.3015999999998</v>
      </c>
      <c r="F1018" s="25">
        <v>2270.2697265795223</v>
      </c>
    </row>
    <row r="1019" spans="1:6" x14ac:dyDescent="0.3">
      <c r="A1019" s="2">
        <v>42747</v>
      </c>
      <c r="B1019" s="7">
        <v>33.880000000000003</v>
      </c>
      <c r="C1019" s="7">
        <v>1234.47</v>
      </c>
      <c r="D1019" s="7">
        <v>3081.1673000000001</v>
      </c>
      <c r="E1019" s="7">
        <v>2911.4135999999999</v>
      </c>
      <c r="F1019" s="25">
        <v>2270.311348191176</v>
      </c>
    </row>
    <row r="1020" spans="1:6" x14ac:dyDescent="0.3">
      <c r="A1020" s="2">
        <v>42748</v>
      </c>
      <c r="B1020" s="7">
        <v>33.921900000000001</v>
      </c>
      <c r="C1020" s="7">
        <v>1236.52</v>
      </c>
      <c r="D1020" s="7">
        <v>3086.8670000000002</v>
      </c>
      <c r="E1020" s="7">
        <v>2919.2532999999999</v>
      </c>
      <c r="F1020" s="25">
        <v>2270.3529705658925</v>
      </c>
    </row>
    <row r="1021" spans="1:6" x14ac:dyDescent="0.3">
      <c r="A1021" s="2">
        <v>42752</v>
      </c>
      <c r="B1021" s="7">
        <v>33.921900000000001</v>
      </c>
      <c r="C1021" s="7">
        <v>1235.73</v>
      </c>
      <c r="D1021" s="7">
        <v>3077.7067000000002</v>
      </c>
      <c r="E1021" s="7">
        <v>2906.8735000000001</v>
      </c>
      <c r="F1021" s="25">
        <v>2270.5194631170675</v>
      </c>
    </row>
    <row r="1022" spans="1:6" x14ac:dyDescent="0.3">
      <c r="A1022" s="2">
        <v>42753</v>
      </c>
      <c r="B1022" s="7">
        <v>34.0321</v>
      </c>
      <c r="C1022" s="7">
        <v>1237.54</v>
      </c>
      <c r="D1022" s="7">
        <v>3083.6392999999998</v>
      </c>
      <c r="E1022" s="7">
        <v>2914.0542</v>
      </c>
      <c r="F1022" s="25">
        <v>2270.5610893072244</v>
      </c>
    </row>
    <row r="1023" spans="1:6" x14ac:dyDescent="0.3">
      <c r="A1023" s="2">
        <v>42754</v>
      </c>
      <c r="B1023" s="7">
        <v>33.953400000000002</v>
      </c>
      <c r="C1023" s="7">
        <v>1235.8</v>
      </c>
      <c r="D1023" s="7">
        <v>3072.5682999999999</v>
      </c>
      <c r="E1023" s="7">
        <v>2902.0205000000001</v>
      </c>
      <c r="F1023" s="25">
        <v>2270.6027162605283</v>
      </c>
    </row>
    <row r="1024" spans="1:6" x14ac:dyDescent="0.3">
      <c r="A1024" s="2">
        <v>42755</v>
      </c>
      <c r="B1024" s="7">
        <v>34.047899999999998</v>
      </c>
      <c r="C1024" s="7">
        <v>1239.32</v>
      </c>
      <c r="D1024" s="7">
        <v>3082.9951999999998</v>
      </c>
      <c r="E1024" s="7">
        <v>2911.8516</v>
      </c>
      <c r="F1024" s="25">
        <v>2270.6443439769928</v>
      </c>
    </row>
    <row r="1025" spans="1:6" x14ac:dyDescent="0.3">
      <c r="A1025" s="2">
        <v>42758</v>
      </c>
      <c r="B1025" s="7">
        <v>33.953400000000002</v>
      </c>
      <c r="C1025" s="7">
        <v>1237.54</v>
      </c>
      <c r="D1025" s="7">
        <v>3074.7936</v>
      </c>
      <c r="E1025" s="7">
        <v>2904.3694</v>
      </c>
      <c r="F1025" s="25">
        <v>2270.7692294159115</v>
      </c>
    </row>
    <row r="1026" spans="1:6" x14ac:dyDescent="0.3">
      <c r="A1026" s="2">
        <v>42759</v>
      </c>
      <c r="B1026" s="7">
        <v>34.126600000000003</v>
      </c>
      <c r="C1026" s="7">
        <v>1242.25</v>
      </c>
      <c r="D1026" s="7">
        <v>3094.9796000000001</v>
      </c>
      <c r="E1026" s="7">
        <v>2927.1992</v>
      </c>
      <c r="F1026" s="25">
        <v>2270.8108601851172</v>
      </c>
    </row>
    <row r="1027" spans="1:6" x14ac:dyDescent="0.3">
      <c r="A1027" s="2">
        <v>42760</v>
      </c>
      <c r="B1027" s="7">
        <v>34.142299999999999</v>
      </c>
      <c r="C1027" s="7">
        <v>1245.6400000000001</v>
      </c>
      <c r="D1027" s="7">
        <v>3119.8332999999998</v>
      </c>
      <c r="E1027" s="7">
        <v>2951.011</v>
      </c>
      <c r="F1027" s="25">
        <v>2270.8524917175537</v>
      </c>
    </row>
    <row r="1028" spans="1:6" x14ac:dyDescent="0.3">
      <c r="A1028" s="2">
        <v>42761</v>
      </c>
      <c r="B1028" s="7">
        <v>34.189500000000002</v>
      </c>
      <c r="C1028" s="7">
        <v>1245.75</v>
      </c>
      <c r="D1028" s="7">
        <v>3117.5994000000001</v>
      </c>
      <c r="E1028" s="7">
        <v>2947.6432</v>
      </c>
      <c r="F1028" s="25">
        <v>2270.8941240132349</v>
      </c>
    </row>
    <row r="1029" spans="1:6" x14ac:dyDescent="0.3">
      <c r="A1029" s="2">
        <v>42762</v>
      </c>
      <c r="B1029" s="7">
        <v>34.236800000000002</v>
      </c>
      <c r="C1029" s="7">
        <v>1246.6199999999999</v>
      </c>
      <c r="D1029" s="7">
        <v>3115.0654</v>
      </c>
      <c r="E1029" s="7">
        <v>2943.8886000000002</v>
      </c>
      <c r="F1029" s="25">
        <v>2270.935757072175</v>
      </c>
    </row>
    <row r="1030" spans="1:6" x14ac:dyDescent="0.3">
      <c r="A1030" s="2">
        <v>42765</v>
      </c>
      <c r="B1030" s="7">
        <v>34.118699999999997</v>
      </c>
      <c r="C1030" s="7">
        <v>1243.47</v>
      </c>
      <c r="D1030" s="7">
        <v>3096.4902999999999</v>
      </c>
      <c r="E1030" s="7">
        <v>2923.7968000000001</v>
      </c>
      <c r="F1030" s="25">
        <v>2271.0606585388136</v>
      </c>
    </row>
    <row r="1031" spans="1:6" x14ac:dyDescent="0.3">
      <c r="A1031" s="2">
        <v>42766</v>
      </c>
      <c r="B1031" s="7">
        <v>34.0321</v>
      </c>
      <c r="C1031" s="7">
        <v>1243.0999999999999</v>
      </c>
      <c r="D1031" s="7">
        <v>3093.7539000000002</v>
      </c>
      <c r="E1031" s="7">
        <v>2924.6833999999999</v>
      </c>
      <c r="F1031" s="25">
        <v>2271.1022946508865</v>
      </c>
    </row>
    <row r="1032" spans="1:6" x14ac:dyDescent="0.3">
      <c r="A1032" s="2">
        <v>42767</v>
      </c>
      <c r="B1032" s="7">
        <v>34.126600000000003</v>
      </c>
      <c r="C1032" s="7">
        <v>1244.5</v>
      </c>
      <c r="D1032" s="7">
        <v>3095.3687</v>
      </c>
      <c r="E1032" s="7">
        <v>2925.2534000000001</v>
      </c>
      <c r="F1032" s="25">
        <v>2271.1376229088037</v>
      </c>
    </row>
    <row r="1033" spans="1:6" x14ac:dyDescent="0.3">
      <c r="A1033" s="2">
        <v>42768</v>
      </c>
      <c r="B1033" s="7">
        <v>34.220999999999997</v>
      </c>
      <c r="C1033" s="7">
        <v>1245.29</v>
      </c>
      <c r="D1033" s="7">
        <v>3097.3256999999999</v>
      </c>
      <c r="E1033" s="7">
        <v>2926.6487000000002</v>
      </c>
      <c r="F1033" s="25">
        <v>2271.1792604318903</v>
      </c>
    </row>
    <row r="1034" spans="1:6" x14ac:dyDescent="0.3">
      <c r="A1034" s="2">
        <v>42769</v>
      </c>
      <c r="B1034" s="7">
        <v>34.331200000000003</v>
      </c>
      <c r="C1034" s="7">
        <v>1249.68</v>
      </c>
      <c r="D1034" s="7">
        <v>3120.1062000000002</v>
      </c>
      <c r="E1034" s="7">
        <v>2950.7876000000001</v>
      </c>
      <c r="F1034" s="25">
        <v>2271.2208987183312</v>
      </c>
    </row>
    <row r="1035" spans="1:6" x14ac:dyDescent="0.3">
      <c r="A1035" s="2">
        <v>42772</v>
      </c>
      <c r="B1035" s="7">
        <v>34.331200000000003</v>
      </c>
      <c r="C1035" s="7">
        <v>1249.6500000000001</v>
      </c>
      <c r="D1035" s="7">
        <v>3113.5189999999998</v>
      </c>
      <c r="E1035" s="7">
        <v>2943.0585000000001</v>
      </c>
      <c r="F1035" s="25">
        <v>2271.3458158677604</v>
      </c>
    </row>
    <row r="1036" spans="1:6" x14ac:dyDescent="0.3">
      <c r="A1036" s="2">
        <v>42773</v>
      </c>
      <c r="B1036" s="7">
        <v>34.359499999999997</v>
      </c>
      <c r="C1036" s="7">
        <v>1250.3</v>
      </c>
      <c r="D1036" s="7">
        <v>3114.3656000000001</v>
      </c>
      <c r="E1036" s="7">
        <v>2942.0720000000001</v>
      </c>
      <c r="F1036" s="25">
        <v>2271.3874572077179</v>
      </c>
    </row>
    <row r="1037" spans="1:6" x14ac:dyDescent="0.3">
      <c r="A1037" s="2">
        <v>42774</v>
      </c>
      <c r="B1037" s="7">
        <v>34.394199999999998</v>
      </c>
      <c r="C1037" s="7">
        <v>1250.81</v>
      </c>
      <c r="D1037" s="7">
        <v>3117.5221000000001</v>
      </c>
      <c r="E1037" s="7">
        <v>2944.7154</v>
      </c>
      <c r="F1037" s="25">
        <v>2271.4290993110999</v>
      </c>
    </row>
    <row r="1038" spans="1:6" x14ac:dyDescent="0.3">
      <c r="A1038" s="2">
        <v>42775</v>
      </c>
      <c r="B1038" s="7">
        <v>34.441400000000002</v>
      </c>
      <c r="C1038" s="7">
        <v>1252.47</v>
      </c>
      <c r="D1038" s="7">
        <v>3136.0284000000001</v>
      </c>
      <c r="E1038" s="7">
        <v>2964.9652999999998</v>
      </c>
      <c r="F1038" s="25">
        <v>2271.4707421779203</v>
      </c>
    </row>
    <row r="1039" spans="1:6" x14ac:dyDescent="0.3">
      <c r="A1039" s="2">
        <v>42776</v>
      </c>
      <c r="B1039" s="7">
        <v>34.394199999999998</v>
      </c>
      <c r="C1039" s="7">
        <v>1252.78</v>
      </c>
      <c r="D1039" s="7">
        <v>3147.4047999999998</v>
      </c>
      <c r="E1039" s="7">
        <v>2976.761</v>
      </c>
      <c r="F1039" s="25">
        <v>2271.5123858081934</v>
      </c>
    </row>
    <row r="1040" spans="1:6" x14ac:dyDescent="0.3">
      <c r="A1040" s="2">
        <v>42779</v>
      </c>
      <c r="B1040" s="7">
        <v>34.362699999999997</v>
      </c>
      <c r="C1040" s="7">
        <v>1253.1300000000001</v>
      </c>
      <c r="D1040" s="7">
        <v>3164.7154</v>
      </c>
      <c r="E1040" s="7">
        <v>2991.7453999999998</v>
      </c>
      <c r="F1040" s="25">
        <v>2271.6373189894125</v>
      </c>
    </row>
    <row r="1041" spans="1:6" x14ac:dyDescent="0.3">
      <c r="A1041" s="2">
        <v>42780</v>
      </c>
      <c r="B1041" s="7">
        <v>34.362699999999997</v>
      </c>
      <c r="C1041" s="7">
        <v>1253.21</v>
      </c>
      <c r="D1041" s="7">
        <v>3178.3056000000001</v>
      </c>
      <c r="E1041" s="7">
        <v>3003.8937000000001</v>
      </c>
      <c r="F1041" s="25">
        <v>2271.6789656735937</v>
      </c>
    </row>
    <row r="1042" spans="1:6" x14ac:dyDescent="0.3">
      <c r="A1042" s="2">
        <v>42781</v>
      </c>
      <c r="B1042" s="7">
        <v>34.3155</v>
      </c>
      <c r="C1042" s="7">
        <v>1253.5999999999999</v>
      </c>
      <c r="D1042" s="7">
        <v>3194.6408000000001</v>
      </c>
      <c r="E1042" s="7">
        <v>3019.0466000000001</v>
      </c>
      <c r="F1042" s="25">
        <v>2271.7206131212974</v>
      </c>
    </row>
    <row r="1043" spans="1:6" x14ac:dyDescent="0.3">
      <c r="A1043" s="2">
        <v>42782</v>
      </c>
      <c r="B1043" s="7">
        <v>34.362699999999997</v>
      </c>
      <c r="C1043" s="7">
        <v>1253.52</v>
      </c>
      <c r="D1043" s="7">
        <v>3192.1988000000001</v>
      </c>
      <c r="E1043" s="7">
        <v>3015.7541000000001</v>
      </c>
      <c r="F1043" s="25">
        <v>2271.7622613325379</v>
      </c>
    </row>
    <row r="1044" spans="1:6" x14ac:dyDescent="0.3">
      <c r="A1044" s="2">
        <v>42783</v>
      </c>
      <c r="B1044" s="7">
        <v>34.394199999999998</v>
      </c>
      <c r="C1044" s="7">
        <v>1257.3</v>
      </c>
      <c r="D1044" s="7">
        <v>3197.6253000000002</v>
      </c>
      <c r="E1044" s="7">
        <v>3020.7745</v>
      </c>
      <c r="F1044" s="25">
        <v>2271.8039103073288</v>
      </c>
    </row>
    <row r="1045" spans="1:6" x14ac:dyDescent="0.3">
      <c r="A1045" s="2">
        <v>42787</v>
      </c>
      <c r="B1045" s="7">
        <v>34.630299999999998</v>
      </c>
      <c r="C1045" s="7">
        <v>1260.28</v>
      </c>
      <c r="D1045" s="7">
        <v>3216.9677000000001</v>
      </c>
      <c r="E1045" s="7">
        <v>3039.7366999999999</v>
      </c>
      <c r="F1045" s="25">
        <v>2271.9705092607514</v>
      </c>
    </row>
    <row r="1046" spans="1:6" x14ac:dyDescent="0.3">
      <c r="A1046" s="2">
        <v>42788</v>
      </c>
      <c r="B1046" s="7">
        <v>34.535800000000002</v>
      </c>
      <c r="C1046" s="7">
        <v>1259.82</v>
      </c>
      <c r="D1046" s="7">
        <v>3213.7786000000001</v>
      </c>
      <c r="E1046" s="7">
        <v>3035.0569</v>
      </c>
      <c r="F1046" s="25">
        <v>2272.012162053421</v>
      </c>
    </row>
    <row r="1047" spans="1:6" x14ac:dyDescent="0.3">
      <c r="A1047" s="2">
        <v>42789</v>
      </c>
      <c r="B1047" s="7">
        <v>34.488599999999998</v>
      </c>
      <c r="C1047" s="7">
        <v>1260.1500000000001</v>
      </c>
      <c r="D1047" s="7">
        <v>3215.5039999999999</v>
      </c>
      <c r="E1047" s="7">
        <v>3033.2512999999999</v>
      </c>
      <c r="F1047" s="25">
        <v>2272.053815609725</v>
      </c>
    </row>
    <row r="1048" spans="1:6" x14ac:dyDescent="0.3">
      <c r="A1048" s="2">
        <v>42790</v>
      </c>
      <c r="B1048" s="7">
        <v>34.535800000000002</v>
      </c>
      <c r="C1048" s="7">
        <v>1261.74</v>
      </c>
      <c r="D1048" s="7">
        <v>3221.0711999999999</v>
      </c>
      <c r="E1048" s="7">
        <v>3038.1729</v>
      </c>
      <c r="F1048" s="25">
        <v>2272.0954699296776</v>
      </c>
    </row>
    <row r="1049" spans="1:6" x14ac:dyDescent="0.3">
      <c r="A1049" s="2">
        <v>42793</v>
      </c>
      <c r="B1049" s="7">
        <v>34.535800000000002</v>
      </c>
      <c r="C1049" s="7">
        <v>1261.67</v>
      </c>
      <c r="D1049" s="7">
        <v>3224.8087999999998</v>
      </c>
      <c r="E1049" s="7">
        <v>3045.2437</v>
      </c>
      <c r="F1049" s="25">
        <v>2272.2204351805235</v>
      </c>
    </row>
    <row r="1050" spans="1:6" x14ac:dyDescent="0.3">
      <c r="A1050" s="2">
        <v>42794</v>
      </c>
      <c r="B1050" s="7">
        <v>34.567300000000003</v>
      </c>
      <c r="C1050" s="7">
        <v>1260.3599999999999</v>
      </c>
      <c r="D1050" s="7">
        <v>3216.5922999999998</v>
      </c>
      <c r="E1050" s="7">
        <v>3032.6019999999999</v>
      </c>
      <c r="F1050" s="25">
        <v>2272.2620925551682</v>
      </c>
    </row>
    <row r="1051" spans="1:6" x14ac:dyDescent="0.3">
      <c r="A1051" s="2">
        <v>42795</v>
      </c>
      <c r="B1051" s="7">
        <v>34.724699999999999</v>
      </c>
      <c r="C1051" s="7">
        <v>1265.3900000000001</v>
      </c>
      <c r="D1051" s="7">
        <v>3261.1637999999998</v>
      </c>
      <c r="E1051" s="7">
        <v>3075.2125000000001</v>
      </c>
      <c r="F1051" s="25">
        <v>2272.2980700383005</v>
      </c>
    </row>
    <row r="1052" spans="1:6" x14ac:dyDescent="0.3">
      <c r="A1052" s="2">
        <v>42796</v>
      </c>
      <c r="B1052" s="7">
        <v>34.740499999999997</v>
      </c>
      <c r="C1052" s="7">
        <v>1265.2</v>
      </c>
      <c r="D1052" s="7">
        <v>3242.3134</v>
      </c>
      <c r="E1052" s="7">
        <v>3054.5819000000001</v>
      </c>
      <c r="F1052" s="25">
        <v>2272.3397288362507</v>
      </c>
    </row>
    <row r="1053" spans="1:6" x14ac:dyDescent="0.3">
      <c r="A1053" s="2">
        <v>42797</v>
      </c>
      <c r="B1053" s="7">
        <v>34.7562</v>
      </c>
      <c r="C1053" s="7">
        <v>1266.43</v>
      </c>
      <c r="D1053" s="7">
        <v>3244.0385000000001</v>
      </c>
      <c r="E1053" s="7">
        <v>3056.3179</v>
      </c>
      <c r="F1053" s="25">
        <v>2272.381388397946</v>
      </c>
    </row>
    <row r="1054" spans="1:6" x14ac:dyDescent="0.3">
      <c r="A1054" s="2">
        <v>42800</v>
      </c>
      <c r="B1054" s="7">
        <v>34.787700000000001</v>
      </c>
      <c r="C1054" s="7">
        <v>1266.02</v>
      </c>
      <c r="D1054" s="7">
        <v>3233.4742999999999</v>
      </c>
      <c r="E1054" s="7">
        <v>3044.6565999999998</v>
      </c>
      <c r="F1054" s="25">
        <v>2272.5063693743077</v>
      </c>
    </row>
    <row r="1055" spans="1:6" x14ac:dyDescent="0.3">
      <c r="A1055" s="2">
        <v>42801</v>
      </c>
      <c r="B1055" s="7">
        <v>34.693199999999997</v>
      </c>
      <c r="C1055" s="7">
        <v>1265.6099999999999</v>
      </c>
      <c r="D1055" s="7">
        <v>3224.2655</v>
      </c>
      <c r="E1055" s="7">
        <v>3034.2683000000002</v>
      </c>
      <c r="F1055" s="25">
        <v>2272.5480319910794</v>
      </c>
    </row>
    <row r="1056" spans="1:6" x14ac:dyDescent="0.3">
      <c r="A1056" s="2">
        <v>42802</v>
      </c>
      <c r="B1056" s="7">
        <v>34.661799999999999</v>
      </c>
      <c r="C1056" s="7">
        <v>1265.0899999999999</v>
      </c>
      <c r="D1056" s="7">
        <v>3217.8413999999998</v>
      </c>
      <c r="E1056" s="7">
        <v>3026.5268000000001</v>
      </c>
      <c r="F1056" s="25">
        <v>2272.5896953716656</v>
      </c>
    </row>
    <row r="1057" spans="1:6" x14ac:dyDescent="0.3">
      <c r="A1057" s="2">
        <v>42803</v>
      </c>
      <c r="B1057" s="7">
        <v>34.787700000000001</v>
      </c>
      <c r="C1057" s="7">
        <v>1265.23</v>
      </c>
      <c r="D1057" s="7">
        <v>3220.4483</v>
      </c>
      <c r="E1057" s="7">
        <v>3026.6235999999999</v>
      </c>
      <c r="F1057" s="25">
        <v>2272.6313595160805</v>
      </c>
    </row>
    <row r="1058" spans="1:6" x14ac:dyDescent="0.3">
      <c r="A1058" s="2">
        <v>42804</v>
      </c>
      <c r="B1058" s="7">
        <v>34.7562</v>
      </c>
      <c r="C1058" s="7">
        <v>1266.52</v>
      </c>
      <c r="D1058" s="7">
        <v>3231.0374000000002</v>
      </c>
      <c r="E1058" s="7">
        <v>3036.9342999999999</v>
      </c>
      <c r="F1058" s="25">
        <v>2272.6730244243381</v>
      </c>
    </row>
    <row r="1059" spans="1:6" x14ac:dyDescent="0.3">
      <c r="A1059" s="2">
        <v>42807</v>
      </c>
      <c r="B1059" s="7">
        <v>34.803400000000003</v>
      </c>
      <c r="C1059" s="7">
        <v>1267.52</v>
      </c>
      <c r="D1059" s="7">
        <v>3233.2732999999998</v>
      </c>
      <c r="E1059" s="7">
        <v>3040.4859000000001</v>
      </c>
      <c r="F1059" s="25">
        <v>2272.7980214406812</v>
      </c>
    </row>
    <row r="1060" spans="1:6" x14ac:dyDescent="0.3">
      <c r="A1060" s="2">
        <v>42808</v>
      </c>
      <c r="B1060" s="7">
        <v>34.740499999999997</v>
      </c>
      <c r="C1060" s="7">
        <v>1267.22</v>
      </c>
      <c r="D1060" s="7">
        <v>3222.4973</v>
      </c>
      <c r="E1060" s="7">
        <v>3029.6361999999999</v>
      </c>
      <c r="F1060" s="25">
        <v>2272.8396894044072</v>
      </c>
    </row>
    <row r="1061" spans="1:6" x14ac:dyDescent="0.3">
      <c r="A1061" s="2">
        <v>42809</v>
      </c>
      <c r="B1061" s="7">
        <v>34.740499999999997</v>
      </c>
      <c r="C1061" s="7">
        <v>1268.97</v>
      </c>
      <c r="D1061" s="7">
        <v>3249.5925000000002</v>
      </c>
      <c r="E1061" s="7">
        <v>3057.7946999999999</v>
      </c>
      <c r="F1061" s="25">
        <v>2272.881358132046</v>
      </c>
    </row>
    <row r="1062" spans="1:6" x14ac:dyDescent="0.3">
      <c r="A1062" s="2">
        <v>42810</v>
      </c>
      <c r="B1062" s="7">
        <v>34.771999999999998</v>
      </c>
      <c r="C1062" s="7">
        <v>1269.52</v>
      </c>
      <c r="D1062" s="7">
        <v>3244.4265</v>
      </c>
      <c r="E1062" s="7">
        <v>3054.4807999999998</v>
      </c>
      <c r="F1062" s="25">
        <v>2272.9230276236117</v>
      </c>
    </row>
    <row r="1063" spans="1:6" x14ac:dyDescent="0.3">
      <c r="A1063" s="2">
        <v>42811</v>
      </c>
      <c r="B1063" s="7">
        <v>34.7562</v>
      </c>
      <c r="C1063" s="7">
        <v>1266</v>
      </c>
      <c r="D1063" s="7">
        <v>3240.1776</v>
      </c>
      <c r="E1063" s="7">
        <v>3052.4515000000001</v>
      </c>
      <c r="F1063" s="25">
        <v>2272.9804820668101</v>
      </c>
    </row>
    <row r="1064" spans="1:6" x14ac:dyDescent="0.3">
      <c r="A1064" s="2">
        <v>42814</v>
      </c>
      <c r="B1064" s="7">
        <v>34.7239</v>
      </c>
      <c r="C1064" s="7">
        <v>1265.05</v>
      </c>
      <c r="D1064" s="7">
        <v>3233.7289999999998</v>
      </c>
      <c r="E1064" s="7">
        <v>3044.8227999999999</v>
      </c>
      <c r="F1064" s="25">
        <v>2273.1528497533668</v>
      </c>
    </row>
    <row r="1065" spans="1:6" x14ac:dyDescent="0.3">
      <c r="A1065" s="2">
        <v>42815</v>
      </c>
      <c r="B1065" s="7">
        <v>34.346899999999998</v>
      </c>
      <c r="C1065" s="7">
        <v>1254.29</v>
      </c>
      <c r="D1065" s="7">
        <v>3193.8964000000001</v>
      </c>
      <c r="E1065" s="7">
        <v>3001.7554</v>
      </c>
      <c r="F1065" s="25">
        <v>2273.210310005958</v>
      </c>
    </row>
    <row r="1066" spans="1:6" x14ac:dyDescent="0.3">
      <c r="A1066" s="2">
        <v>42816</v>
      </c>
      <c r="B1066" s="7">
        <v>34.457099999999997</v>
      </c>
      <c r="C1066" s="7">
        <v>1255.99</v>
      </c>
      <c r="D1066" s="7">
        <v>3200.0432000000001</v>
      </c>
      <c r="E1066" s="7">
        <v>3006.7775000000001</v>
      </c>
      <c r="F1066" s="25">
        <v>2273.2677717110168</v>
      </c>
    </row>
    <row r="1067" spans="1:6" x14ac:dyDescent="0.3">
      <c r="A1067" s="2">
        <v>42817</v>
      </c>
      <c r="B1067" s="7">
        <v>34.441400000000002</v>
      </c>
      <c r="C1067" s="7">
        <v>1254.75</v>
      </c>
      <c r="D1067" s="7">
        <v>3196.6876000000002</v>
      </c>
      <c r="E1067" s="7">
        <v>3005.9593</v>
      </c>
      <c r="F1067" s="25">
        <v>2273.3252348685796</v>
      </c>
    </row>
    <row r="1068" spans="1:6" x14ac:dyDescent="0.3">
      <c r="A1068" s="2">
        <v>42818</v>
      </c>
      <c r="B1068" s="7">
        <v>34.378399999999999</v>
      </c>
      <c r="C1068" s="7">
        <v>1254.33</v>
      </c>
      <c r="D1068" s="7">
        <v>3193.9895999999999</v>
      </c>
      <c r="E1068" s="7">
        <v>3004.2352000000001</v>
      </c>
      <c r="F1068" s="25">
        <v>2273.3826994786832</v>
      </c>
    </row>
    <row r="1069" spans="1:6" x14ac:dyDescent="0.3">
      <c r="A1069" s="2">
        <v>42821</v>
      </c>
      <c r="B1069" s="7">
        <v>34.4099</v>
      </c>
      <c r="C1069" s="7">
        <v>1254.44</v>
      </c>
      <c r="D1069" s="7">
        <v>3190.7329</v>
      </c>
      <c r="E1069" s="7">
        <v>3002.308</v>
      </c>
      <c r="F1069" s="25">
        <v>2273.5550976667269</v>
      </c>
    </row>
    <row r="1070" spans="1:6" x14ac:dyDescent="0.3">
      <c r="A1070" s="2">
        <v>42822</v>
      </c>
      <c r="B1070" s="7">
        <v>34.661799999999999</v>
      </c>
      <c r="C1070" s="7">
        <v>1261.99</v>
      </c>
      <c r="D1070" s="7">
        <v>3213.9034000000001</v>
      </c>
      <c r="E1070" s="7">
        <v>3024.2501999999999</v>
      </c>
      <c r="F1070" s="25">
        <v>2273.6125680872515</v>
      </c>
    </row>
    <row r="1071" spans="1:6" x14ac:dyDescent="0.3">
      <c r="A1071" s="2">
        <v>42823</v>
      </c>
      <c r="B1071" s="7">
        <v>34.693199999999997</v>
      </c>
      <c r="C1071" s="7">
        <v>1263.6500000000001</v>
      </c>
      <c r="D1071" s="7">
        <v>3218.0365999999999</v>
      </c>
      <c r="E1071" s="7">
        <v>3029.5617000000002</v>
      </c>
      <c r="F1071" s="25">
        <v>2273.6700399605006</v>
      </c>
    </row>
    <row r="1072" spans="1:6" x14ac:dyDescent="0.3">
      <c r="A1072" s="2">
        <v>42824</v>
      </c>
      <c r="B1072" s="7">
        <v>34.7562</v>
      </c>
      <c r="C1072" s="7">
        <v>1266.6099999999999</v>
      </c>
      <c r="D1072" s="7">
        <v>3227.5864999999999</v>
      </c>
      <c r="E1072" s="7">
        <v>3039.7727</v>
      </c>
      <c r="F1072" s="25">
        <v>2273.7275132865107</v>
      </c>
    </row>
    <row r="1073" spans="1:6" x14ac:dyDescent="0.3">
      <c r="A1073" s="2">
        <v>42825</v>
      </c>
      <c r="B1073" s="7">
        <v>34.709000000000003</v>
      </c>
      <c r="C1073" s="7">
        <v>1264.93</v>
      </c>
      <c r="D1073" s="7">
        <v>3220.3150000000001</v>
      </c>
      <c r="E1073" s="7">
        <v>3035.0738000000001</v>
      </c>
      <c r="F1073" s="25">
        <v>2273.7849880653189</v>
      </c>
    </row>
    <row r="1074" spans="1:6" x14ac:dyDescent="0.3">
      <c r="A1074" s="2">
        <v>42828</v>
      </c>
      <c r="B1074" s="7">
        <v>34.693199999999997</v>
      </c>
      <c r="C1074" s="7">
        <v>1263.93</v>
      </c>
      <c r="D1074" s="7">
        <v>3215.1833999999999</v>
      </c>
      <c r="E1074" s="7">
        <v>3026.5594999999998</v>
      </c>
      <c r="F1074" s="25">
        <v>2273.9403633728366</v>
      </c>
    </row>
    <row r="1075" spans="1:6" x14ac:dyDescent="0.3">
      <c r="A1075" s="2">
        <v>42829</v>
      </c>
      <c r="B1075" s="7">
        <v>34.7562</v>
      </c>
      <c r="C1075" s="7">
        <v>1265.3599999999999</v>
      </c>
      <c r="D1075" s="7">
        <v>3217.5050000000001</v>
      </c>
      <c r="E1075" s="7">
        <v>3028.1235000000001</v>
      </c>
      <c r="F1075" s="25">
        <v>2273.9978435320218</v>
      </c>
    </row>
    <row r="1076" spans="1:6" x14ac:dyDescent="0.3">
      <c r="A1076" s="2">
        <v>42830</v>
      </c>
      <c r="B1076" s="7">
        <v>34.646000000000001</v>
      </c>
      <c r="C1076" s="7">
        <v>1262.1199999999999</v>
      </c>
      <c r="D1076" s="7">
        <v>3208.0012000000002</v>
      </c>
      <c r="E1076" s="7">
        <v>3015.8806</v>
      </c>
      <c r="F1076" s="25">
        <v>2274.0553251441779</v>
      </c>
    </row>
    <row r="1077" spans="1:6" x14ac:dyDescent="0.3">
      <c r="A1077" s="2">
        <v>42831</v>
      </c>
      <c r="B1077" s="7">
        <v>34.7562</v>
      </c>
      <c r="C1077" s="7">
        <v>1264.72</v>
      </c>
      <c r="D1077" s="7">
        <v>3215.143</v>
      </c>
      <c r="E1077" s="7">
        <v>3025.8721999999998</v>
      </c>
      <c r="F1077" s="25">
        <v>2274.1128082093414</v>
      </c>
    </row>
    <row r="1078" spans="1:6" x14ac:dyDescent="0.3">
      <c r="A1078" s="2">
        <v>42832</v>
      </c>
      <c r="B1078" s="7">
        <v>34.709000000000003</v>
      </c>
      <c r="C1078" s="7">
        <v>1264.27</v>
      </c>
      <c r="D1078" s="7">
        <v>3212.4940999999999</v>
      </c>
      <c r="E1078" s="7">
        <v>3023.6383999999998</v>
      </c>
      <c r="F1078" s="25">
        <v>2274.1702927275492</v>
      </c>
    </row>
    <row r="1079" spans="1:6" x14ac:dyDescent="0.3">
      <c r="A1079" s="2">
        <v>42835</v>
      </c>
      <c r="B1079" s="7">
        <v>34.724699999999999</v>
      </c>
      <c r="C1079" s="7">
        <v>1265.6400000000001</v>
      </c>
      <c r="D1079" s="7">
        <v>3214.8838000000001</v>
      </c>
      <c r="E1079" s="7">
        <v>3026.8863999999999</v>
      </c>
      <c r="F1079" s="25">
        <v>2274.3427506414141</v>
      </c>
    </row>
    <row r="1080" spans="1:6" x14ac:dyDescent="0.3">
      <c r="A1080" s="2">
        <v>42836</v>
      </c>
      <c r="B1080" s="7">
        <v>34.6145</v>
      </c>
      <c r="C1080" s="7">
        <v>1264.3499999999999</v>
      </c>
      <c r="D1080" s="7">
        <v>3210.7348000000002</v>
      </c>
      <c r="E1080" s="7">
        <v>3026.1678999999999</v>
      </c>
      <c r="F1080" s="25">
        <v>2274.4002409720556</v>
      </c>
    </row>
    <row r="1081" spans="1:6" x14ac:dyDescent="0.3">
      <c r="A1081" s="2">
        <v>42837</v>
      </c>
      <c r="B1081" s="7">
        <v>34.567300000000003</v>
      </c>
      <c r="C1081" s="7">
        <v>1260.27</v>
      </c>
      <c r="D1081" s="7">
        <v>3198.7112000000002</v>
      </c>
      <c r="E1081" s="7">
        <v>3011.3157999999999</v>
      </c>
      <c r="F1081" s="25">
        <v>2274.4577327559246</v>
      </c>
    </row>
    <row r="1082" spans="1:6" x14ac:dyDescent="0.3">
      <c r="A1082" s="2">
        <v>42838</v>
      </c>
      <c r="B1082" s="7">
        <v>34.425699999999999</v>
      </c>
      <c r="C1082" s="7">
        <v>1251.92</v>
      </c>
      <c r="D1082" s="7">
        <v>3176.9203000000002</v>
      </c>
      <c r="E1082" s="7">
        <v>2989.7908000000002</v>
      </c>
      <c r="F1082" s="25">
        <v>2274.5152259930583</v>
      </c>
    </row>
    <row r="1083" spans="1:6" x14ac:dyDescent="0.3">
      <c r="A1083" s="2">
        <v>42842</v>
      </c>
      <c r="B1083" s="7">
        <v>34.583100000000002</v>
      </c>
      <c r="C1083" s="7">
        <v>1262.77</v>
      </c>
      <c r="D1083" s="7">
        <v>3204.3004000000001</v>
      </c>
      <c r="E1083" s="7">
        <v>3016.6498999999999</v>
      </c>
      <c r="F1083" s="25">
        <v>2274.7452047547977</v>
      </c>
    </row>
    <row r="1084" spans="1:6" x14ac:dyDescent="0.3">
      <c r="A1084" s="2">
        <v>42843</v>
      </c>
      <c r="B1084" s="7">
        <v>34.520099999999999</v>
      </c>
      <c r="C1084" s="7">
        <v>1259.18</v>
      </c>
      <c r="D1084" s="7">
        <v>3195.0902000000001</v>
      </c>
      <c r="E1084" s="7">
        <v>3009.4906000000001</v>
      </c>
      <c r="F1084" s="25">
        <v>2274.8027052585849</v>
      </c>
    </row>
    <row r="1085" spans="1:6" x14ac:dyDescent="0.3">
      <c r="A1085" s="2">
        <v>42844</v>
      </c>
      <c r="B1085" s="7">
        <v>34.4099</v>
      </c>
      <c r="C1085" s="7">
        <v>1257.31</v>
      </c>
      <c r="D1085" s="7">
        <v>3190.0482000000002</v>
      </c>
      <c r="E1085" s="7">
        <v>3007.0430999999999</v>
      </c>
      <c r="F1085" s="25">
        <v>2274.8602072158569</v>
      </c>
    </row>
    <row r="1086" spans="1:6" x14ac:dyDescent="0.3">
      <c r="A1086" s="2">
        <v>42845</v>
      </c>
      <c r="B1086" s="7">
        <v>34.7562</v>
      </c>
      <c r="C1086" s="7">
        <v>1266.8399999999999</v>
      </c>
      <c r="D1086" s="7">
        <v>3214.2276999999999</v>
      </c>
      <c r="E1086" s="7">
        <v>3031.0614999999998</v>
      </c>
      <c r="F1086" s="25">
        <v>2274.9177106266507</v>
      </c>
    </row>
    <row r="1087" spans="1:6" x14ac:dyDescent="0.3">
      <c r="A1087" s="2">
        <v>42846</v>
      </c>
      <c r="B1087" s="7">
        <v>34.677500000000002</v>
      </c>
      <c r="C1087" s="7">
        <v>1263.72</v>
      </c>
      <c r="D1087" s="7">
        <v>3204.4724999999999</v>
      </c>
      <c r="E1087" s="7">
        <v>3021.9612999999999</v>
      </c>
      <c r="F1087" s="25">
        <v>2274.9752154910029</v>
      </c>
    </row>
    <row r="1088" spans="1:6" x14ac:dyDescent="0.3">
      <c r="A1088" s="2">
        <v>42849</v>
      </c>
      <c r="B1088" s="7">
        <v>34.882100000000001</v>
      </c>
      <c r="C1088" s="7">
        <v>1273.57</v>
      </c>
      <c r="D1088" s="7">
        <v>3239.2721999999999</v>
      </c>
      <c r="E1088" s="7">
        <v>3054.9322000000002</v>
      </c>
      <c r="F1088" s="25">
        <v>2275.147734444844</v>
      </c>
    </row>
    <row r="1089" spans="1:6" x14ac:dyDescent="0.3">
      <c r="A1089" s="2">
        <v>42850</v>
      </c>
      <c r="B1089" s="7">
        <v>34.913899999999998</v>
      </c>
      <c r="C1089" s="7">
        <v>1276.19</v>
      </c>
      <c r="D1089" s="7">
        <v>3259.0012999999999</v>
      </c>
      <c r="E1089" s="7">
        <v>3074.4783000000002</v>
      </c>
      <c r="F1089" s="25">
        <v>2275.2052451236868</v>
      </c>
    </row>
    <row r="1090" spans="1:6" x14ac:dyDescent="0.3">
      <c r="A1090" s="2">
        <v>42851</v>
      </c>
      <c r="B1090" s="7">
        <v>35.0396</v>
      </c>
      <c r="C1090" s="7">
        <v>1276.3900000000001</v>
      </c>
      <c r="D1090" s="7">
        <v>3257.4627999999998</v>
      </c>
      <c r="E1090" s="7">
        <v>3074.8948999999998</v>
      </c>
      <c r="F1090" s="25">
        <v>2275.2627572562719</v>
      </c>
    </row>
    <row r="1091" spans="1:6" x14ac:dyDescent="0.3">
      <c r="A1091" s="2">
        <v>42852</v>
      </c>
      <c r="B1091" s="7">
        <v>34.9923</v>
      </c>
      <c r="C1091" s="7">
        <v>1276.94</v>
      </c>
      <c r="D1091" s="7">
        <v>3259.5944</v>
      </c>
      <c r="E1091" s="7">
        <v>3076.6149</v>
      </c>
      <c r="F1091" s="25">
        <v>2275.3202708426361</v>
      </c>
    </row>
    <row r="1092" spans="1:6" x14ac:dyDescent="0.3">
      <c r="A1092" s="2">
        <v>42853</v>
      </c>
      <c r="B1092" s="7">
        <v>35.007899999999999</v>
      </c>
      <c r="C1092" s="7">
        <v>1276.48</v>
      </c>
      <c r="D1092" s="7">
        <v>3253.3910000000001</v>
      </c>
      <c r="E1092" s="7">
        <v>3066.6862999999998</v>
      </c>
      <c r="F1092" s="25">
        <v>2275.3777858828157</v>
      </c>
    </row>
    <row r="1093" spans="1:6" x14ac:dyDescent="0.3">
      <c r="A1093" s="2">
        <v>42856</v>
      </c>
      <c r="B1093" s="7">
        <v>35.055300000000003</v>
      </c>
      <c r="C1093" s="7">
        <v>1277.43</v>
      </c>
      <c r="D1093" s="7">
        <v>3259.038</v>
      </c>
      <c r="E1093" s="7">
        <v>3073.4052999999999</v>
      </c>
      <c r="F1093" s="25">
        <v>2275.5351661796722</v>
      </c>
    </row>
    <row r="1094" spans="1:6" x14ac:dyDescent="0.3">
      <c r="A1094" s="2">
        <v>42857</v>
      </c>
      <c r="B1094" s="7">
        <v>34.9923</v>
      </c>
      <c r="C1094" s="7">
        <v>1278.32</v>
      </c>
      <c r="D1094" s="7">
        <v>3262.9133999999999</v>
      </c>
      <c r="E1094" s="7">
        <v>3074.5030000000002</v>
      </c>
      <c r="F1094" s="25">
        <v>2275.5926866519285</v>
      </c>
    </row>
    <row r="1095" spans="1:6" x14ac:dyDescent="0.3">
      <c r="A1095" s="2">
        <v>42858</v>
      </c>
      <c r="B1095" s="7">
        <v>34.987099999999998</v>
      </c>
      <c r="C1095" s="7">
        <v>1278.42</v>
      </c>
      <c r="D1095" s="7">
        <v>3259.4070000000002</v>
      </c>
      <c r="E1095" s="7">
        <v>3068.2937999999999</v>
      </c>
      <c r="F1095" s="25">
        <v>2275.6502085781744</v>
      </c>
    </row>
    <row r="1096" spans="1:6" x14ac:dyDescent="0.3">
      <c r="A1096" s="2">
        <v>42859</v>
      </c>
      <c r="B1096" s="7">
        <v>34.9923</v>
      </c>
      <c r="C1096" s="7">
        <v>1278.5999999999999</v>
      </c>
      <c r="D1096" s="7">
        <v>3261.4861999999998</v>
      </c>
      <c r="E1096" s="7">
        <v>3068.5037000000002</v>
      </c>
      <c r="F1096" s="25">
        <v>2275.7077319584469</v>
      </c>
    </row>
    <row r="1097" spans="1:6" x14ac:dyDescent="0.3">
      <c r="A1097" s="2">
        <v>42860</v>
      </c>
      <c r="B1097" s="7">
        <v>35.023800000000001</v>
      </c>
      <c r="C1097" s="7">
        <v>1279.53</v>
      </c>
      <c r="D1097" s="7">
        <v>3274.8715000000002</v>
      </c>
      <c r="E1097" s="7">
        <v>3083.3735000000001</v>
      </c>
      <c r="F1097" s="25">
        <v>2275.7652567927826</v>
      </c>
    </row>
    <row r="1098" spans="1:6" x14ac:dyDescent="0.3">
      <c r="A1098" s="2">
        <v>42863</v>
      </c>
      <c r="B1098" s="7">
        <v>35.070999999999998</v>
      </c>
      <c r="C1098" s="7">
        <v>1281.3699999999999</v>
      </c>
      <c r="D1098" s="7">
        <v>3275.3254999999999</v>
      </c>
      <c r="E1098" s="7">
        <v>3081.0774999999999</v>
      </c>
      <c r="F1098" s="25">
        <v>2275.9378356580892</v>
      </c>
    </row>
    <row r="1099" spans="1:6" x14ac:dyDescent="0.3">
      <c r="A1099" s="2">
        <v>42864</v>
      </c>
      <c r="B1099" s="7">
        <v>35.070999999999998</v>
      </c>
      <c r="C1099" s="7">
        <v>1281.07</v>
      </c>
      <c r="D1099" s="7">
        <v>3272.1091000000001</v>
      </c>
      <c r="E1099" s="7">
        <v>3078.4996999999998</v>
      </c>
      <c r="F1099" s="25">
        <v>2275.995366308935</v>
      </c>
    </row>
    <row r="1100" spans="1:6" x14ac:dyDescent="0.3">
      <c r="A1100" s="2">
        <v>42865</v>
      </c>
      <c r="B1100" s="7">
        <v>35.102499999999999</v>
      </c>
      <c r="C1100" s="7">
        <v>1281.52</v>
      </c>
      <c r="D1100" s="7">
        <v>3277.0673999999999</v>
      </c>
      <c r="E1100" s="7">
        <v>3084.8676</v>
      </c>
      <c r="F1100" s="25">
        <v>2276.0528984140278</v>
      </c>
    </row>
    <row r="1101" spans="1:6" x14ac:dyDescent="0.3">
      <c r="A1101" s="2">
        <v>42866</v>
      </c>
      <c r="B1101" s="7">
        <v>35.055300000000003</v>
      </c>
      <c r="C1101" s="7">
        <v>1281.1500000000001</v>
      </c>
      <c r="D1101" s="7">
        <v>3271.0299</v>
      </c>
      <c r="E1101" s="7">
        <v>3077.1608000000001</v>
      </c>
      <c r="F1101" s="25">
        <v>2276.1104319734045</v>
      </c>
    </row>
    <row r="1102" spans="1:6" x14ac:dyDescent="0.3">
      <c r="A1102" s="2">
        <v>42867</v>
      </c>
      <c r="B1102" s="7">
        <v>35.086799999999997</v>
      </c>
      <c r="C1102" s="7">
        <v>1282.03</v>
      </c>
      <c r="D1102" s="7">
        <v>3266.2592</v>
      </c>
      <c r="E1102" s="7">
        <v>3071.2377999999999</v>
      </c>
      <c r="F1102" s="25">
        <v>2276.1679669871019</v>
      </c>
    </row>
    <row r="1103" spans="1:6" x14ac:dyDescent="0.3">
      <c r="A1103" s="2">
        <v>42870</v>
      </c>
      <c r="B1103" s="7">
        <v>35.134</v>
      </c>
      <c r="C1103" s="7">
        <v>1282.17</v>
      </c>
      <c r="D1103" s="7">
        <v>3282.2617</v>
      </c>
      <c r="E1103" s="7">
        <v>3087.6624999999999</v>
      </c>
      <c r="F1103" s="25">
        <v>2276.3405763912651</v>
      </c>
    </row>
    <row r="1104" spans="1:6" x14ac:dyDescent="0.3">
      <c r="A1104" s="2">
        <v>42871</v>
      </c>
      <c r="B1104" s="7">
        <v>35.165500000000002</v>
      </c>
      <c r="C1104" s="7">
        <v>1282.48</v>
      </c>
      <c r="D1104" s="7">
        <v>3280.6563999999998</v>
      </c>
      <c r="E1104" s="7">
        <v>3086.0931999999998</v>
      </c>
      <c r="F1104" s="25">
        <v>2276.3981172225017</v>
      </c>
    </row>
    <row r="1105" spans="1:6" x14ac:dyDescent="0.3">
      <c r="A1105" s="2">
        <v>42872</v>
      </c>
      <c r="B1105" s="7">
        <v>34.9923</v>
      </c>
      <c r="C1105" s="7">
        <v>1277.29</v>
      </c>
      <c r="D1105" s="7">
        <v>3221.9911000000002</v>
      </c>
      <c r="E1105" s="7">
        <v>3028.5160999999998</v>
      </c>
      <c r="F1105" s="25">
        <v>2276.4556595082427</v>
      </c>
    </row>
    <row r="1106" spans="1:6" x14ac:dyDescent="0.3">
      <c r="A1106" s="2">
        <v>42873</v>
      </c>
      <c r="B1106" s="7">
        <v>35.070999999999998</v>
      </c>
      <c r="C1106" s="7">
        <v>1282.0999999999999</v>
      </c>
      <c r="D1106" s="7">
        <v>3233.9259999999999</v>
      </c>
      <c r="E1106" s="7">
        <v>3039.7856999999999</v>
      </c>
      <c r="F1106" s="25">
        <v>2276.5132032485249</v>
      </c>
    </row>
    <row r="1107" spans="1:6" x14ac:dyDescent="0.3">
      <c r="A1107" s="2">
        <v>42874</v>
      </c>
      <c r="B1107" s="7">
        <v>35.259900000000002</v>
      </c>
      <c r="C1107" s="7">
        <v>1289.1099999999999</v>
      </c>
      <c r="D1107" s="7">
        <v>3255.8944000000001</v>
      </c>
      <c r="E1107" s="7">
        <v>3060.6574999999998</v>
      </c>
      <c r="F1107" s="25">
        <v>2276.5707484433847</v>
      </c>
    </row>
    <row r="1108" spans="1:6" x14ac:dyDescent="0.3">
      <c r="A1108" s="2">
        <v>42877</v>
      </c>
      <c r="B1108" s="7">
        <v>35.433100000000003</v>
      </c>
      <c r="C1108" s="7">
        <v>1293.47</v>
      </c>
      <c r="D1108" s="7">
        <v>3272.7527</v>
      </c>
      <c r="E1108" s="7">
        <v>3077.3739999999998</v>
      </c>
      <c r="F1108" s="25">
        <v>2276.7433883918084</v>
      </c>
    </row>
    <row r="1109" spans="1:6" x14ac:dyDescent="0.3">
      <c r="A1109" s="2">
        <v>42878</v>
      </c>
      <c r="B1109" s="7">
        <v>35.464599999999997</v>
      </c>
      <c r="C1109" s="7">
        <v>1294.46</v>
      </c>
      <c r="D1109" s="7">
        <v>3278.8445000000002</v>
      </c>
      <c r="E1109" s="7">
        <v>3082.8921999999998</v>
      </c>
      <c r="F1109" s="25">
        <v>2276.8009394052374</v>
      </c>
    </row>
    <row r="1110" spans="1:6" x14ac:dyDescent="0.3">
      <c r="A1110" s="2">
        <v>42879</v>
      </c>
      <c r="B1110" s="7">
        <v>35.464599999999997</v>
      </c>
      <c r="C1110" s="7">
        <v>1296.79</v>
      </c>
      <c r="D1110" s="7">
        <v>3287.1334999999999</v>
      </c>
      <c r="E1110" s="7">
        <v>3090.7271000000001</v>
      </c>
      <c r="F1110" s="25">
        <v>2276.8584918734282</v>
      </c>
    </row>
    <row r="1111" spans="1:6" x14ac:dyDescent="0.3">
      <c r="A1111" s="2">
        <v>42880</v>
      </c>
      <c r="B1111" s="7">
        <v>35.558999999999997</v>
      </c>
      <c r="C1111" s="7">
        <v>1298.22</v>
      </c>
      <c r="D1111" s="7">
        <v>3302.1914999999999</v>
      </c>
      <c r="E1111" s="7">
        <v>3103.1442000000002</v>
      </c>
      <c r="F1111" s="25">
        <v>2276.9160457964172</v>
      </c>
    </row>
    <row r="1112" spans="1:6" x14ac:dyDescent="0.3">
      <c r="A1112" s="2">
        <v>42881</v>
      </c>
      <c r="B1112" s="7">
        <v>35.5747</v>
      </c>
      <c r="C1112" s="7">
        <v>1299.02</v>
      </c>
      <c r="D1112" s="7">
        <v>3303.6451999999999</v>
      </c>
      <c r="E1112" s="7">
        <v>3104.0659000000001</v>
      </c>
      <c r="F1112" s="25">
        <v>2276.9736011742416</v>
      </c>
    </row>
    <row r="1113" spans="1:6" x14ac:dyDescent="0.3">
      <c r="A1113" s="2">
        <v>42885</v>
      </c>
      <c r="B1113" s="7">
        <v>35.543300000000002</v>
      </c>
      <c r="C1113" s="7">
        <v>1299.1099999999999</v>
      </c>
      <c r="D1113" s="7">
        <v>3300.1808000000001</v>
      </c>
      <c r="E1113" s="7">
        <v>3098.2557000000002</v>
      </c>
      <c r="F1113" s="25">
        <v>2277.2038285050271</v>
      </c>
    </row>
    <row r="1114" spans="1:6" x14ac:dyDescent="0.3">
      <c r="A1114" s="2">
        <v>42886</v>
      </c>
      <c r="B1114" s="7">
        <v>35.5747</v>
      </c>
      <c r="C1114" s="7">
        <v>1299.25</v>
      </c>
      <c r="D1114" s="7">
        <v>3299.1727999999998</v>
      </c>
      <c r="E1114" s="7">
        <v>3097.8467999999998</v>
      </c>
      <c r="F1114" s="25">
        <v>2277.261391157359</v>
      </c>
    </row>
    <row r="1115" spans="1:6" x14ac:dyDescent="0.3">
      <c r="A1115" s="2">
        <v>42887</v>
      </c>
      <c r="B1115" s="7">
        <v>35.669199999999996</v>
      </c>
      <c r="C1115" s="7">
        <v>1300.97</v>
      </c>
      <c r="D1115" s="7">
        <v>3324.5495000000001</v>
      </c>
      <c r="E1115" s="7">
        <v>3126.4355</v>
      </c>
      <c r="F1115" s="25">
        <v>2277.3138946838776</v>
      </c>
    </row>
    <row r="1116" spans="1:6" x14ac:dyDescent="0.3">
      <c r="A1116" s="2">
        <v>42888</v>
      </c>
      <c r="B1116" s="7">
        <v>35.7164</v>
      </c>
      <c r="C1116" s="7">
        <v>1302.6400000000001</v>
      </c>
      <c r="D1116" s="7">
        <v>3336.9299000000001</v>
      </c>
      <c r="E1116" s="7">
        <v>3138.5093000000002</v>
      </c>
      <c r="F1116" s="25">
        <v>2277.3714601184379</v>
      </c>
    </row>
    <row r="1117" spans="1:6" x14ac:dyDescent="0.3">
      <c r="A1117" s="2">
        <v>42891</v>
      </c>
      <c r="B1117" s="7">
        <v>35.684899999999999</v>
      </c>
      <c r="C1117" s="7">
        <v>1302.19</v>
      </c>
      <c r="D1117" s="7">
        <v>3332.9944</v>
      </c>
      <c r="E1117" s="7">
        <v>3132.6377000000002</v>
      </c>
      <c r="F1117" s="25">
        <v>2277.5441607874968</v>
      </c>
    </row>
    <row r="1118" spans="1:6" x14ac:dyDescent="0.3">
      <c r="A1118" s="2">
        <v>42892</v>
      </c>
      <c r="B1118" s="7">
        <v>35.622</v>
      </c>
      <c r="C1118" s="7">
        <v>1301.8</v>
      </c>
      <c r="D1118" s="7">
        <v>3323.7402999999999</v>
      </c>
      <c r="E1118" s="7">
        <v>3123.8397</v>
      </c>
      <c r="F1118" s="25">
        <v>2277.6017320426722</v>
      </c>
    </row>
    <row r="1119" spans="1:6" x14ac:dyDescent="0.3">
      <c r="A1119" s="2">
        <v>42893</v>
      </c>
      <c r="B1119" s="7">
        <v>35.810899999999997</v>
      </c>
      <c r="C1119" s="7">
        <v>1302.71</v>
      </c>
      <c r="D1119" s="7">
        <v>3329.6475</v>
      </c>
      <c r="E1119" s="7">
        <v>3128.6188000000002</v>
      </c>
      <c r="F1119" s="25">
        <v>2277.659304753121</v>
      </c>
    </row>
    <row r="1120" spans="1:6" x14ac:dyDescent="0.3">
      <c r="A1120" s="2">
        <v>42894</v>
      </c>
      <c r="B1120" s="7">
        <v>35.732199999999999</v>
      </c>
      <c r="C1120" s="7">
        <v>1303.0999999999999</v>
      </c>
      <c r="D1120" s="7">
        <v>3330.6237000000001</v>
      </c>
      <c r="E1120" s="7">
        <v>3133.72</v>
      </c>
      <c r="F1120" s="25">
        <v>2277.71687891888</v>
      </c>
    </row>
    <row r="1121" spans="1:6" x14ac:dyDescent="0.3">
      <c r="A1121" s="2">
        <v>42895</v>
      </c>
      <c r="B1121" s="7">
        <v>35.700699999999998</v>
      </c>
      <c r="C1121" s="7">
        <v>1303.53</v>
      </c>
      <c r="D1121" s="7">
        <v>3327.8674999999998</v>
      </c>
      <c r="E1121" s="7">
        <v>3131.9580000000001</v>
      </c>
      <c r="F1121" s="25">
        <v>2277.774454539986</v>
      </c>
    </row>
    <row r="1122" spans="1:6" x14ac:dyDescent="0.3">
      <c r="A1122" s="2">
        <v>42898</v>
      </c>
      <c r="B1122" s="7">
        <v>35.653500000000001</v>
      </c>
      <c r="C1122" s="7">
        <v>1303.1199999999999</v>
      </c>
      <c r="D1122" s="7">
        <v>3324.8519000000001</v>
      </c>
      <c r="E1122" s="7">
        <v>3129.2114999999999</v>
      </c>
      <c r="F1122" s="25">
        <v>2277.9471857694552</v>
      </c>
    </row>
    <row r="1123" spans="1:6" x14ac:dyDescent="0.3">
      <c r="A1123" s="2">
        <v>42899</v>
      </c>
      <c r="B1123" s="7">
        <v>35.684899999999999</v>
      </c>
      <c r="C1123" s="7">
        <v>1303.99</v>
      </c>
      <c r="D1123" s="7">
        <v>3340.7116999999998</v>
      </c>
      <c r="E1123" s="7">
        <v>3145.4535000000001</v>
      </c>
      <c r="F1123" s="25">
        <v>2278.0047672122068</v>
      </c>
    </row>
    <row r="1124" spans="1:6" x14ac:dyDescent="0.3">
      <c r="A1124" s="2">
        <v>42900</v>
      </c>
      <c r="B1124" s="7">
        <v>35.669199999999996</v>
      </c>
      <c r="C1124" s="7">
        <v>1304.5899999999999</v>
      </c>
      <c r="D1124" s="7">
        <v>3337.6232</v>
      </c>
      <c r="E1124" s="7">
        <v>3140.7921999999999</v>
      </c>
      <c r="F1124" s="25">
        <v>2278.0623501104892</v>
      </c>
    </row>
    <row r="1125" spans="1:6" x14ac:dyDescent="0.3">
      <c r="A1125" s="2">
        <v>42901</v>
      </c>
      <c r="B1125" s="7">
        <v>35.795099999999998</v>
      </c>
      <c r="C1125" s="7">
        <v>1304.72</v>
      </c>
      <c r="D1125" s="7">
        <v>3330.7635</v>
      </c>
      <c r="E1125" s="7">
        <v>3132.9421000000002</v>
      </c>
      <c r="F1125" s="25">
        <v>2278.1199344643392</v>
      </c>
    </row>
    <row r="1126" spans="1:6" x14ac:dyDescent="0.3">
      <c r="A1126" s="2">
        <v>42902</v>
      </c>
      <c r="B1126" s="7">
        <v>35.752000000000002</v>
      </c>
      <c r="C1126" s="7">
        <v>1303.24</v>
      </c>
      <c r="D1126" s="7">
        <v>3331.7323000000001</v>
      </c>
      <c r="E1126" s="7">
        <v>3132.9810000000002</v>
      </c>
      <c r="F1126" s="25">
        <v>2278.1933405511163</v>
      </c>
    </row>
    <row r="1127" spans="1:6" x14ac:dyDescent="0.3">
      <c r="A1127" s="2">
        <v>42905</v>
      </c>
      <c r="B1127" s="7">
        <v>35.832299999999996</v>
      </c>
      <c r="C1127" s="7">
        <v>1307.1600000000001</v>
      </c>
      <c r="D1127" s="7">
        <v>3359.5549999999998</v>
      </c>
      <c r="E1127" s="7">
        <v>3158.9295000000002</v>
      </c>
      <c r="F1127" s="25">
        <v>2278.4135659073695</v>
      </c>
    </row>
    <row r="1128" spans="1:6" x14ac:dyDescent="0.3">
      <c r="A1128" s="2">
        <v>42906</v>
      </c>
      <c r="B1128" s="7">
        <v>35.768000000000001</v>
      </c>
      <c r="C1128" s="7">
        <v>1303.42</v>
      </c>
      <c r="D1128" s="7">
        <v>3337.0907999999999</v>
      </c>
      <c r="E1128" s="7">
        <v>3136.1714999999999</v>
      </c>
      <c r="F1128" s="25">
        <v>2278.4869814556041</v>
      </c>
    </row>
    <row r="1129" spans="1:6" x14ac:dyDescent="0.3">
      <c r="A1129" s="2">
        <v>42907</v>
      </c>
      <c r="B1129" s="7">
        <v>35.703699999999998</v>
      </c>
      <c r="C1129" s="7">
        <v>1303.6300000000001</v>
      </c>
      <c r="D1129" s="7">
        <v>3335.4373999999998</v>
      </c>
      <c r="E1129" s="7">
        <v>3133.4358000000002</v>
      </c>
      <c r="F1129" s="25">
        <v>2278.5603993694508</v>
      </c>
    </row>
    <row r="1130" spans="1:6" x14ac:dyDescent="0.3">
      <c r="A1130" s="2">
        <v>42908</v>
      </c>
      <c r="B1130" s="7">
        <v>35.671599999999998</v>
      </c>
      <c r="C1130" s="7">
        <v>1304.24</v>
      </c>
      <c r="D1130" s="7">
        <v>3333.9549000000002</v>
      </c>
      <c r="E1130" s="7">
        <v>3133.7374</v>
      </c>
      <c r="F1130" s="25">
        <v>2278.633819648986</v>
      </c>
    </row>
    <row r="1131" spans="1:6" x14ac:dyDescent="0.3">
      <c r="A1131" s="2">
        <v>42909</v>
      </c>
      <c r="B1131" s="7">
        <v>35.752000000000002</v>
      </c>
      <c r="C1131" s="7">
        <v>1306.08</v>
      </c>
      <c r="D1131" s="7">
        <v>3339.1588999999999</v>
      </c>
      <c r="E1131" s="7">
        <v>3141.5482999999999</v>
      </c>
      <c r="F1131" s="25">
        <v>2278.7072422942856</v>
      </c>
    </row>
    <row r="1132" spans="1:6" x14ac:dyDescent="0.3">
      <c r="A1132" s="2">
        <v>42912</v>
      </c>
      <c r="B1132" s="7">
        <v>35.752000000000002</v>
      </c>
      <c r="C1132" s="7">
        <v>1306.8900000000001</v>
      </c>
      <c r="D1132" s="7">
        <v>3340.2509</v>
      </c>
      <c r="E1132" s="7">
        <v>3143.7289000000001</v>
      </c>
      <c r="F1132" s="25">
        <v>2278.9275173277074</v>
      </c>
    </row>
    <row r="1133" spans="1:6" x14ac:dyDescent="0.3">
      <c r="A1133" s="2">
        <v>42913</v>
      </c>
      <c r="B1133" s="7">
        <v>35.6877</v>
      </c>
      <c r="C1133" s="7">
        <v>1301.45</v>
      </c>
      <c r="D1133" s="7">
        <v>3313.2858000000001</v>
      </c>
      <c r="E1133" s="7">
        <v>3117.4576999999999</v>
      </c>
      <c r="F1133" s="25">
        <v>2279.0009494365991</v>
      </c>
    </row>
    <row r="1134" spans="1:6" x14ac:dyDescent="0.3">
      <c r="A1134" s="2">
        <v>42914</v>
      </c>
      <c r="B1134" s="7">
        <v>35.768000000000001</v>
      </c>
      <c r="C1134" s="7">
        <v>1307.6500000000001</v>
      </c>
      <c r="D1134" s="7">
        <v>3343.1248000000001</v>
      </c>
      <c r="E1134" s="7">
        <v>3147.9322999999999</v>
      </c>
      <c r="F1134" s="25">
        <v>2279.0743839116362</v>
      </c>
    </row>
    <row r="1135" spans="1:6" x14ac:dyDescent="0.3">
      <c r="A1135" s="2">
        <v>42915</v>
      </c>
      <c r="B1135" s="7">
        <v>35.671599999999998</v>
      </c>
      <c r="C1135" s="7">
        <v>1302.06</v>
      </c>
      <c r="D1135" s="7">
        <v>3314.4841000000001</v>
      </c>
      <c r="E1135" s="7">
        <v>3121.6073000000001</v>
      </c>
      <c r="F1135" s="25">
        <v>2279.1478207528958</v>
      </c>
    </row>
    <row r="1136" spans="1:6" x14ac:dyDescent="0.3">
      <c r="A1136" s="2">
        <v>42916</v>
      </c>
      <c r="B1136" s="7">
        <v>35.719799999999999</v>
      </c>
      <c r="C1136" s="7">
        <v>1303.81</v>
      </c>
      <c r="D1136" s="7">
        <v>3319.7330000000002</v>
      </c>
      <c r="E1136" s="7">
        <v>3126.3379</v>
      </c>
      <c r="F1136" s="25">
        <v>2279.2212599604532</v>
      </c>
    </row>
    <row r="1137" spans="1:6" x14ac:dyDescent="0.3">
      <c r="A1137" s="2">
        <v>42919</v>
      </c>
      <c r="B1137" s="7">
        <v>35.752000000000002</v>
      </c>
      <c r="C1137" s="7">
        <v>1305.83</v>
      </c>
      <c r="D1137" s="7">
        <v>3327.7064999999998</v>
      </c>
      <c r="E1137" s="7">
        <v>3135.6392000000001</v>
      </c>
      <c r="F1137" s="25">
        <v>2279.4225911717494</v>
      </c>
    </row>
    <row r="1138" spans="1:6" x14ac:dyDescent="0.3">
      <c r="A1138" s="2">
        <v>42921</v>
      </c>
      <c r="B1138" s="7">
        <v>35.816299999999998</v>
      </c>
      <c r="C1138" s="7">
        <v>1307.52</v>
      </c>
      <c r="D1138" s="7">
        <v>3333.1985</v>
      </c>
      <c r="E1138" s="7">
        <v>3137.9124000000002</v>
      </c>
      <c r="F1138" s="25">
        <v>2279.5694872942918</v>
      </c>
    </row>
    <row r="1139" spans="1:6" x14ac:dyDescent="0.3">
      <c r="A1139" s="2">
        <v>42922</v>
      </c>
      <c r="B1139" s="7">
        <v>35.575099999999999</v>
      </c>
      <c r="C1139" s="7">
        <v>1301.1400000000001</v>
      </c>
      <c r="D1139" s="7">
        <v>3303.1732999999999</v>
      </c>
      <c r="E1139" s="7">
        <v>3107.3112999999998</v>
      </c>
      <c r="F1139" s="25">
        <v>2279.6429400888824</v>
      </c>
    </row>
    <row r="1140" spans="1:6" x14ac:dyDescent="0.3">
      <c r="A1140" s="2">
        <v>42923</v>
      </c>
      <c r="B1140" s="7">
        <v>35.816299999999998</v>
      </c>
      <c r="C1140" s="7">
        <v>1307.28</v>
      </c>
      <c r="D1140" s="7">
        <v>3324.3654999999999</v>
      </c>
      <c r="E1140" s="7">
        <v>3129.0403000000001</v>
      </c>
      <c r="F1140" s="25">
        <v>2279.7163952502851</v>
      </c>
    </row>
    <row r="1141" spans="1:6" x14ac:dyDescent="0.3">
      <c r="A1141" s="2">
        <v>42926</v>
      </c>
      <c r="B1141" s="7">
        <v>35.880600000000001</v>
      </c>
      <c r="C1141" s="7">
        <v>1308.77</v>
      </c>
      <c r="D1141" s="7">
        <v>3327.4497000000001</v>
      </c>
      <c r="E1141" s="7">
        <v>3129.7975000000001</v>
      </c>
      <c r="F1141" s="25">
        <v>2279.9367678351591</v>
      </c>
    </row>
    <row r="1142" spans="1:6" x14ac:dyDescent="0.3">
      <c r="A1142" s="2">
        <v>42927</v>
      </c>
      <c r="B1142" s="7">
        <v>35.8645</v>
      </c>
      <c r="C1142" s="7">
        <v>1308.77</v>
      </c>
      <c r="D1142" s="7">
        <v>3324.9043000000001</v>
      </c>
      <c r="E1142" s="7">
        <v>3129.2800999999999</v>
      </c>
      <c r="F1142" s="25">
        <v>2280.0102324643449</v>
      </c>
    </row>
    <row r="1143" spans="1:6" x14ac:dyDescent="0.3">
      <c r="A1143" s="2">
        <v>42928</v>
      </c>
      <c r="B1143" s="7">
        <v>35.993099999999998</v>
      </c>
      <c r="C1143" s="7">
        <v>1313.37</v>
      </c>
      <c r="D1143" s="7">
        <v>3349.4780000000001</v>
      </c>
      <c r="E1143" s="7">
        <v>3152.6995999999999</v>
      </c>
      <c r="F1143" s="25">
        <v>2280.0836994607243</v>
      </c>
    </row>
    <row r="1144" spans="1:6" x14ac:dyDescent="0.3">
      <c r="A1144" s="2">
        <v>42929</v>
      </c>
      <c r="B1144" s="7">
        <v>35.976999999999997</v>
      </c>
      <c r="C1144" s="7">
        <v>1313.99</v>
      </c>
      <c r="D1144" s="7">
        <v>3355.8377</v>
      </c>
      <c r="E1144" s="7">
        <v>3158.3683999999998</v>
      </c>
      <c r="F1144" s="25">
        <v>2280.1571688243735</v>
      </c>
    </row>
    <row r="1145" spans="1:6" x14ac:dyDescent="0.3">
      <c r="A1145" s="2">
        <v>42930</v>
      </c>
      <c r="B1145" s="7">
        <v>36.025199999999998</v>
      </c>
      <c r="C1145" s="7">
        <v>1314.88</v>
      </c>
      <c r="D1145" s="7">
        <v>3371.5787</v>
      </c>
      <c r="E1145" s="7">
        <v>3172.4092000000001</v>
      </c>
      <c r="F1145" s="25">
        <v>2280.2306405553691</v>
      </c>
    </row>
    <row r="1146" spans="1:6" x14ac:dyDescent="0.3">
      <c r="A1146" s="2">
        <v>42933</v>
      </c>
      <c r="B1146" s="7">
        <v>36.0413</v>
      </c>
      <c r="C1146" s="7">
        <v>1315.31</v>
      </c>
      <c r="D1146" s="7">
        <v>3371.5091000000002</v>
      </c>
      <c r="E1146" s="7">
        <v>3173.0513000000001</v>
      </c>
      <c r="F1146" s="25">
        <v>2280.4510628506227</v>
      </c>
    </row>
    <row r="1147" spans="1:6" x14ac:dyDescent="0.3">
      <c r="A1147" s="2">
        <v>42934</v>
      </c>
      <c r="B1147" s="7">
        <v>36.0413</v>
      </c>
      <c r="C1147" s="7">
        <v>1315.49</v>
      </c>
      <c r="D1147" s="7">
        <v>3373.5981000000002</v>
      </c>
      <c r="E1147" s="7">
        <v>3173.6513</v>
      </c>
      <c r="F1147" s="25">
        <v>2280.5245440515369</v>
      </c>
    </row>
    <row r="1148" spans="1:6" x14ac:dyDescent="0.3">
      <c r="A1148" s="2">
        <v>42935</v>
      </c>
      <c r="B1148" s="7">
        <v>36.057400000000001</v>
      </c>
      <c r="C1148" s="7">
        <v>1316.19</v>
      </c>
      <c r="D1148" s="7">
        <v>3392.0315000000001</v>
      </c>
      <c r="E1148" s="7">
        <v>3193.0356000000002</v>
      </c>
      <c r="F1148" s="25">
        <v>2280.5980276201785</v>
      </c>
    </row>
    <row r="1149" spans="1:6" x14ac:dyDescent="0.3">
      <c r="A1149" s="2">
        <v>42936</v>
      </c>
      <c r="B1149" s="7">
        <v>35.960900000000002</v>
      </c>
      <c r="C1149" s="7">
        <v>1315.67</v>
      </c>
      <c r="D1149" s="7">
        <v>3391.7413000000001</v>
      </c>
      <c r="E1149" s="7">
        <v>3192.703</v>
      </c>
      <c r="F1149" s="25">
        <v>2280.6715135566242</v>
      </c>
    </row>
    <row r="1150" spans="1:6" x14ac:dyDescent="0.3">
      <c r="A1150" s="2">
        <v>42937</v>
      </c>
      <c r="B1150" s="7">
        <v>36.089500000000001</v>
      </c>
      <c r="C1150" s="7">
        <v>1319.84</v>
      </c>
      <c r="D1150" s="7">
        <v>3390.4935</v>
      </c>
      <c r="E1150" s="7">
        <v>3190.2604999999999</v>
      </c>
      <c r="F1150" s="25">
        <v>2280.7450018609497</v>
      </c>
    </row>
    <row r="1151" spans="1:6" x14ac:dyDescent="0.3">
      <c r="A1151" s="2">
        <v>42940</v>
      </c>
      <c r="B1151" s="7">
        <v>36.121699999999997</v>
      </c>
      <c r="C1151" s="7">
        <v>1319.23</v>
      </c>
      <c r="D1151" s="7">
        <v>3386.9582</v>
      </c>
      <c r="E1151" s="7">
        <v>3188.7046</v>
      </c>
      <c r="F1151" s="25">
        <v>2280.9654738777963</v>
      </c>
    </row>
    <row r="1152" spans="1:6" x14ac:dyDescent="0.3">
      <c r="A1152" s="2">
        <v>42941</v>
      </c>
      <c r="B1152" s="7">
        <v>36.186</v>
      </c>
      <c r="C1152" s="7">
        <v>1321.53</v>
      </c>
      <c r="D1152" s="7">
        <v>3396.8589000000002</v>
      </c>
      <c r="E1152" s="7">
        <v>3199.8553000000002</v>
      </c>
      <c r="F1152" s="25">
        <v>2281.0389716541767</v>
      </c>
    </row>
    <row r="1153" spans="1:6" x14ac:dyDescent="0.3">
      <c r="A1153" s="2">
        <v>42942</v>
      </c>
      <c r="B1153" s="7">
        <v>36.2181</v>
      </c>
      <c r="C1153" s="7">
        <v>1322.12</v>
      </c>
      <c r="D1153" s="7">
        <v>3397.8222000000001</v>
      </c>
      <c r="E1153" s="7">
        <v>3198.2148000000002</v>
      </c>
      <c r="F1153" s="25">
        <v>2281.1124717988191</v>
      </c>
    </row>
    <row r="1154" spans="1:6" x14ac:dyDescent="0.3">
      <c r="A1154" s="2">
        <v>42943</v>
      </c>
      <c r="B1154" s="7">
        <v>36.137799999999999</v>
      </c>
      <c r="C1154" s="7">
        <v>1321.56</v>
      </c>
      <c r="D1154" s="7">
        <v>3394.8742000000002</v>
      </c>
      <c r="E1154" s="7">
        <v>3192.8078999999998</v>
      </c>
      <c r="F1154" s="25">
        <v>2281.1859743117993</v>
      </c>
    </row>
    <row r="1155" spans="1:6" x14ac:dyDescent="0.3">
      <c r="A1155" s="2">
        <v>42944</v>
      </c>
      <c r="B1155" s="7">
        <v>36.153799999999997</v>
      </c>
      <c r="C1155" s="7">
        <v>1321.03</v>
      </c>
      <c r="D1155" s="7">
        <v>3390.4481000000001</v>
      </c>
      <c r="E1155" s="7">
        <v>3188.2763</v>
      </c>
      <c r="F1155" s="25">
        <v>2281.2594791931938</v>
      </c>
    </row>
    <row r="1156" spans="1:6" x14ac:dyDescent="0.3">
      <c r="A1156" s="2">
        <v>42947</v>
      </c>
      <c r="B1156" s="7">
        <v>36.153799999999997</v>
      </c>
      <c r="C1156" s="7">
        <v>1321.06</v>
      </c>
      <c r="D1156" s="7">
        <v>3387.9940000000001</v>
      </c>
      <c r="E1156" s="7">
        <v>3185.3762999999999</v>
      </c>
      <c r="F1156" s="25">
        <v>2281.4800009428491</v>
      </c>
    </row>
    <row r="1157" spans="1:6" x14ac:dyDescent="0.3">
      <c r="A1157" s="2">
        <v>42948</v>
      </c>
      <c r="B1157" s="7">
        <v>36.186</v>
      </c>
      <c r="C1157" s="7">
        <v>1323.51</v>
      </c>
      <c r="D1157" s="7">
        <v>3396.3042</v>
      </c>
      <c r="E1157" s="7">
        <v>3192.9756000000002</v>
      </c>
      <c r="F1157" s="25">
        <v>2281.5478115984329</v>
      </c>
    </row>
    <row r="1158" spans="1:6" x14ac:dyDescent="0.3">
      <c r="A1158" s="2">
        <v>42949</v>
      </c>
      <c r="B1158" s="7">
        <v>36.137799999999999</v>
      </c>
      <c r="C1158" s="7">
        <v>1324.37</v>
      </c>
      <c r="D1158" s="7">
        <v>3398.6293999999998</v>
      </c>
      <c r="E1158" s="7">
        <v>3190.6170999999999</v>
      </c>
      <c r="F1158" s="25">
        <v>2281.6213281390287</v>
      </c>
    </row>
    <row r="1159" spans="1:6" x14ac:dyDescent="0.3">
      <c r="A1159" s="2">
        <v>42950</v>
      </c>
      <c r="B1159" s="7">
        <v>36.153799999999997</v>
      </c>
      <c r="C1159" s="7">
        <v>1323.11</v>
      </c>
      <c r="D1159" s="7">
        <v>3391.8479000000002</v>
      </c>
      <c r="E1159" s="7">
        <v>3183.8705</v>
      </c>
      <c r="F1159" s="25">
        <v>2281.6948470484908</v>
      </c>
    </row>
    <row r="1160" spans="1:6" x14ac:dyDescent="0.3">
      <c r="A1160" s="2">
        <v>42951</v>
      </c>
      <c r="B1160" s="7">
        <v>36.234200000000001</v>
      </c>
      <c r="C1160" s="7">
        <v>1325.05</v>
      </c>
      <c r="D1160" s="7">
        <v>3398.3157999999999</v>
      </c>
      <c r="E1160" s="7">
        <v>3191.2283000000002</v>
      </c>
      <c r="F1160" s="25">
        <v>2281.7683683268956</v>
      </c>
    </row>
    <row r="1161" spans="1:6" x14ac:dyDescent="0.3">
      <c r="A1161" s="2">
        <v>42954</v>
      </c>
      <c r="B1161" s="7">
        <v>36.298499999999997</v>
      </c>
      <c r="C1161" s="7">
        <v>1326.39</v>
      </c>
      <c r="D1161" s="7">
        <v>3404.0079000000001</v>
      </c>
      <c r="E1161" s="7">
        <v>3196.0875999999998</v>
      </c>
      <c r="F1161" s="25">
        <v>2281.9889392691671</v>
      </c>
    </row>
    <row r="1162" spans="1:6" x14ac:dyDescent="0.3">
      <c r="A1162" s="2">
        <v>42955</v>
      </c>
      <c r="B1162" s="7">
        <v>36.282499999999999</v>
      </c>
      <c r="C1162" s="7">
        <v>1324.65</v>
      </c>
      <c r="D1162" s="7">
        <v>3396.2008000000001</v>
      </c>
      <c r="E1162" s="7">
        <v>3188.2408999999998</v>
      </c>
      <c r="F1162" s="25">
        <v>2282.0624700238768</v>
      </c>
    </row>
    <row r="1163" spans="1:6" x14ac:dyDescent="0.3">
      <c r="A1163" s="2">
        <v>42956</v>
      </c>
      <c r="B1163" s="7">
        <v>36.250300000000003</v>
      </c>
      <c r="C1163" s="7">
        <v>1324.73</v>
      </c>
      <c r="D1163" s="7">
        <v>3395.3654999999999</v>
      </c>
      <c r="E1163" s="7">
        <v>3183.9461000000001</v>
      </c>
      <c r="F1163" s="25">
        <v>2282.1360031479107</v>
      </c>
    </row>
    <row r="1164" spans="1:6" x14ac:dyDescent="0.3">
      <c r="A1164" s="2">
        <v>42957</v>
      </c>
      <c r="B1164" s="7">
        <v>35.784100000000002</v>
      </c>
      <c r="C1164" s="7">
        <v>1310.86</v>
      </c>
      <c r="D1164" s="7">
        <v>3347.4349999999999</v>
      </c>
      <c r="E1164" s="7">
        <v>3137.6531</v>
      </c>
      <c r="F1164" s="25">
        <v>2282.2095386413453</v>
      </c>
    </row>
    <row r="1165" spans="1:6" x14ac:dyDescent="0.3">
      <c r="A1165" s="2">
        <v>42958</v>
      </c>
      <c r="B1165" s="7">
        <v>35.912700000000001</v>
      </c>
      <c r="C1165" s="7">
        <v>1313.65</v>
      </c>
      <c r="D1165" s="7">
        <v>3351.9268999999999</v>
      </c>
      <c r="E1165" s="7">
        <v>3142.5610999999999</v>
      </c>
      <c r="F1165" s="25">
        <v>2282.2830765042572</v>
      </c>
    </row>
    <row r="1166" spans="1:6" x14ac:dyDescent="0.3">
      <c r="A1166" s="2">
        <v>42961</v>
      </c>
      <c r="B1166" s="7">
        <v>36.250300000000003</v>
      </c>
      <c r="C1166" s="7">
        <v>1324.58</v>
      </c>
      <c r="D1166" s="7">
        <v>3385.7773999999999</v>
      </c>
      <c r="E1166" s="7">
        <v>3175.5695999999998</v>
      </c>
      <c r="F1166" s="25">
        <v>2282.5036972016524</v>
      </c>
    </row>
    <row r="1167" spans="1:6" x14ac:dyDescent="0.3">
      <c r="A1167" s="2">
        <v>42962</v>
      </c>
      <c r="B1167" s="7">
        <v>36.282499999999999</v>
      </c>
      <c r="C1167" s="7">
        <v>1325.25</v>
      </c>
      <c r="D1167" s="7">
        <v>3384.8667999999998</v>
      </c>
      <c r="E1167" s="7">
        <v>3171.9241999999999</v>
      </c>
      <c r="F1167" s="25">
        <v>2282.5772445430066</v>
      </c>
    </row>
    <row r="1168" spans="1:6" x14ac:dyDescent="0.3">
      <c r="A1168" s="2">
        <v>42963</v>
      </c>
      <c r="B1168" s="7">
        <v>36.3307</v>
      </c>
      <c r="C1168" s="7">
        <v>1327.54</v>
      </c>
      <c r="D1168" s="7">
        <v>3390.6365999999998</v>
      </c>
      <c r="E1168" s="7">
        <v>3177.6997000000001</v>
      </c>
      <c r="F1168" s="25">
        <v>2282.6507942542198</v>
      </c>
    </row>
    <row r="1169" spans="1:6" x14ac:dyDescent="0.3">
      <c r="A1169" s="2">
        <v>42964</v>
      </c>
      <c r="B1169" s="7">
        <v>35.832299999999996</v>
      </c>
      <c r="C1169" s="7">
        <v>1309.3699999999999</v>
      </c>
      <c r="D1169" s="7">
        <v>3338.4474</v>
      </c>
      <c r="E1169" s="7">
        <v>3128.1241</v>
      </c>
      <c r="F1169" s="25">
        <v>2282.724346335368</v>
      </c>
    </row>
    <row r="1170" spans="1:6" x14ac:dyDescent="0.3">
      <c r="A1170" s="2">
        <v>42965</v>
      </c>
      <c r="B1170" s="7">
        <v>35.832299999999996</v>
      </c>
      <c r="C1170" s="7">
        <v>1309.0999999999999</v>
      </c>
      <c r="D1170" s="7">
        <v>3332.402</v>
      </c>
      <c r="E1170" s="7">
        <v>3122.8180000000002</v>
      </c>
      <c r="F1170" s="25">
        <v>2282.7979007865274</v>
      </c>
    </row>
    <row r="1171" spans="1:6" x14ac:dyDescent="0.3">
      <c r="A1171" s="2">
        <v>42968</v>
      </c>
      <c r="B1171" s="7">
        <v>35.719799999999999</v>
      </c>
      <c r="C1171" s="7">
        <v>1311.5</v>
      </c>
      <c r="D1171" s="7">
        <v>3336.3782999999999</v>
      </c>
      <c r="E1171" s="7">
        <v>3125.9002</v>
      </c>
      <c r="F1171" s="25">
        <v>2283.0185712502698</v>
      </c>
    </row>
    <row r="1172" spans="1:6" x14ac:dyDescent="0.3">
      <c r="A1172" s="2">
        <v>42969</v>
      </c>
      <c r="B1172" s="7">
        <v>35.960900000000002</v>
      </c>
      <c r="C1172" s="7">
        <v>1318.2</v>
      </c>
      <c r="D1172" s="7">
        <v>3369.6626000000001</v>
      </c>
      <c r="E1172" s="7">
        <v>3157.2494000000002</v>
      </c>
      <c r="F1172" s="25">
        <v>2283.0921351820102</v>
      </c>
    </row>
    <row r="1173" spans="1:6" x14ac:dyDescent="0.3">
      <c r="A1173" s="2">
        <v>42970</v>
      </c>
      <c r="B1173" s="7">
        <v>35.960900000000002</v>
      </c>
      <c r="C1173" s="7">
        <v>1316.7</v>
      </c>
      <c r="D1173" s="7">
        <v>3358.3261000000002</v>
      </c>
      <c r="E1173" s="7">
        <v>3147.8742999999999</v>
      </c>
      <c r="F1173" s="25">
        <v>2283.1657014841439</v>
      </c>
    </row>
    <row r="1174" spans="1:6" x14ac:dyDescent="0.3">
      <c r="A1174" s="2">
        <v>42971</v>
      </c>
      <c r="B1174" s="7">
        <v>35.880600000000001</v>
      </c>
      <c r="C1174" s="7">
        <v>1315.65</v>
      </c>
      <c r="D1174" s="7">
        <v>3351.4297999999999</v>
      </c>
      <c r="E1174" s="7">
        <v>3143.4261999999999</v>
      </c>
      <c r="F1174" s="25">
        <v>2283.2392701567474</v>
      </c>
    </row>
    <row r="1175" spans="1:6" x14ac:dyDescent="0.3">
      <c r="A1175" s="2">
        <v>42972</v>
      </c>
      <c r="B1175" s="7">
        <v>35.944899999999997</v>
      </c>
      <c r="C1175" s="7">
        <v>1317.81</v>
      </c>
      <c r="D1175" s="7">
        <v>3357.4185000000002</v>
      </c>
      <c r="E1175" s="7">
        <v>3149.4917</v>
      </c>
      <c r="F1175" s="25">
        <v>2283.3128411998969</v>
      </c>
    </row>
    <row r="1176" spans="1:6" x14ac:dyDescent="0.3">
      <c r="A1176" s="2">
        <v>42975</v>
      </c>
      <c r="B1176" s="7">
        <v>36.089500000000001</v>
      </c>
      <c r="C1176" s="7">
        <v>1319.2</v>
      </c>
      <c r="D1176" s="7">
        <v>3359.1918000000001</v>
      </c>
      <c r="E1176" s="7">
        <v>3151.2973999999999</v>
      </c>
      <c r="F1176" s="25">
        <v>2283.5335614412129</v>
      </c>
    </row>
    <row r="1177" spans="1:6" x14ac:dyDescent="0.3">
      <c r="A1177" s="2">
        <v>42976</v>
      </c>
      <c r="B1177" s="7">
        <v>36.121699999999997</v>
      </c>
      <c r="C1177" s="7">
        <v>1319.8</v>
      </c>
      <c r="D1177" s="7">
        <v>3362.4996000000001</v>
      </c>
      <c r="E1177" s="7">
        <v>3153.8780000000002</v>
      </c>
      <c r="F1177" s="25">
        <v>2283.6071419670816</v>
      </c>
    </row>
    <row r="1178" spans="1:6" x14ac:dyDescent="0.3">
      <c r="A1178" s="2">
        <v>42977</v>
      </c>
      <c r="B1178" s="7">
        <v>36.169899999999998</v>
      </c>
      <c r="C1178" s="7">
        <v>1322.43</v>
      </c>
      <c r="D1178" s="7">
        <v>3378.8906000000002</v>
      </c>
      <c r="E1178" s="7">
        <v>3170.5066999999999</v>
      </c>
      <c r="F1178" s="25">
        <v>2283.6807248638784</v>
      </c>
    </row>
    <row r="1179" spans="1:6" x14ac:dyDescent="0.3">
      <c r="A1179" s="2">
        <v>42978</v>
      </c>
      <c r="B1179" s="7">
        <v>36.137799999999999</v>
      </c>
      <c r="C1179" s="7">
        <v>1324.73</v>
      </c>
      <c r="D1179" s="7">
        <v>3398.3651</v>
      </c>
      <c r="E1179" s="7">
        <v>3191.2274000000002</v>
      </c>
      <c r="F1179" s="25">
        <v>2283.7543101316796</v>
      </c>
    </row>
    <row r="1180" spans="1:6" x14ac:dyDescent="0.3">
      <c r="A1180" s="2">
        <v>42979</v>
      </c>
      <c r="B1180" s="7">
        <v>36.250300000000003</v>
      </c>
      <c r="C1180" s="7">
        <v>1325.75</v>
      </c>
      <c r="D1180" s="7">
        <v>3405.3244</v>
      </c>
      <c r="E1180" s="7">
        <v>3199.4533000000001</v>
      </c>
      <c r="F1180" s="25">
        <v>2283.8221883847864</v>
      </c>
    </row>
    <row r="1181" spans="1:6" x14ac:dyDescent="0.3">
      <c r="A1181" s="2">
        <v>42983</v>
      </c>
      <c r="B1181" s="7">
        <v>36.137799999999999</v>
      </c>
      <c r="C1181" s="7">
        <v>1323.24</v>
      </c>
      <c r="D1181" s="7">
        <v>3379.6113999999998</v>
      </c>
      <c r="E1181" s="7">
        <v>3173.7057</v>
      </c>
      <c r="F1181" s="25">
        <v>2284.1165476890669</v>
      </c>
    </row>
    <row r="1182" spans="1:6" x14ac:dyDescent="0.3">
      <c r="A1182" s="2">
        <v>42984</v>
      </c>
      <c r="B1182" s="7">
        <v>36.266399999999997</v>
      </c>
      <c r="C1182" s="7">
        <v>1324.88</v>
      </c>
      <c r="D1182" s="7">
        <v>3390.2091</v>
      </c>
      <c r="E1182" s="7">
        <v>3182.6668</v>
      </c>
      <c r="F1182" s="25">
        <v>2284.190147000048</v>
      </c>
    </row>
    <row r="1183" spans="1:6" x14ac:dyDescent="0.3">
      <c r="A1183" s="2">
        <v>42985</v>
      </c>
      <c r="B1183" s="7">
        <v>36.234200000000001</v>
      </c>
      <c r="C1183" s="7">
        <v>1325.6</v>
      </c>
      <c r="D1183" s="7">
        <v>3390.3809999999999</v>
      </c>
      <c r="E1183" s="7">
        <v>3181.1415999999999</v>
      </c>
      <c r="F1183" s="25">
        <v>2284.2637486825624</v>
      </c>
    </row>
    <row r="1184" spans="1:6" x14ac:dyDescent="0.3">
      <c r="A1184" s="2">
        <v>42986</v>
      </c>
      <c r="B1184" s="7">
        <v>36.314599999999999</v>
      </c>
      <c r="C1184" s="7">
        <v>1324.88</v>
      </c>
      <c r="D1184" s="7">
        <v>3385.4765000000002</v>
      </c>
      <c r="E1184" s="7">
        <v>3177.8137000000002</v>
      </c>
      <c r="F1184" s="25">
        <v>2284.3373527366866</v>
      </c>
    </row>
    <row r="1185" spans="1:6" x14ac:dyDescent="0.3">
      <c r="A1185" s="2">
        <v>42989</v>
      </c>
      <c r="B1185" s="7">
        <v>36.298499999999997</v>
      </c>
      <c r="C1185" s="7">
        <v>1327.59</v>
      </c>
      <c r="D1185" s="7">
        <v>3422.2267999999999</v>
      </c>
      <c r="E1185" s="7">
        <v>3212.502</v>
      </c>
      <c r="F1185" s="25">
        <v>2284.5581720141176</v>
      </c>
    </row>
    <row r="1186" spans="1:6" x14ac:dyDescent="0.3">
      <c r="A1186" s="2">
        <v>42990</v>
      </c>
      <c r="B1186" s="7">
        <v>36.282499999999999</v>
      </c>
      <c r="C1186" s="7">
        <v>1327.51</v>
      </c>
      <c r="D1186" s="7">
        <v>3433.9342999999999</v>
      </c>
      <c r="E1186" s="7">
        <v>3224.8395</v>
      </c>
      <c r="F1186" s="25">
        <v>2284.6317855552156</v>
      </c>
    </row>
    <row r="1187" spans="1:6" x14ac:dyDescent="0.3">
      <c r="A1187" s="2">
        <v>42991</v>
      </c>
      <c r="B1187" s="7">
        <v>36.3307</v>
      </c>
      <c r="C1187" s="7">
        <v>1328.1</v>
      </c>
      <c r="D1187" s="7">
        <v>3436.5889999999999</v>
      </c>
      <c r="E1187" s="7">
        <v>3227.1372000000001</v>
      </c>
      <c r="F1187" s="25">
        <v>2284.7054014683058</v>
      </c>
    </row>
    <row r="1188" spans="1:6" x14ac:dyDescent="0.3">
      <c r="A1188" s="2">
        <v>42992</v>
      </c>
      <c r="B1188" s="7">
        <v>36.314599999999999</v>
      </c>
      <c r="C1188" s="7">
        <v>1327.64</v>
      </c>
      <c r="D1188" s="7">
        <v>3433.9241999999999</v>
      </c>
      <c r="E1188" s="7">
        <v>3224.6831000000002</v>
      </c>
      <c r="F1188" s="25">
        <v>2284.7790197534641</v>
      </c>
    </row>
    <row r="1189" spans="1:6" x14ac:dyDescent="0.3">
      <c r="A1189" s="2">
        <v>42993</v>
      </c>
      <c r="B1189" s="7">
        <v>36.346800000000002</v>
      </c>
      <c r="C1189" s="7">
        <v>1329.52</v>
      </c>
      <c r="D1189" s="7">
        <v>3440.7062999999998</v>
      </c>
      <c r="E1189" s="7">
        <v>3232.1336000000001</v>
      </c>
      <c r="F1189" s="25">
        <v>2284.8526404107674</v>
      </c>
    </row>
    <row r="1190" spans="1:6" x14ac:dyDescent="0.3">
      <c r="A1190" s="2">
        <v>42996</v>
      </c>
      <c r="B1190" s="7">
        <v>36.459299999999999</v>
      </c>
      <c r="C1190" s="7">
        <v>1330.37</v>
      </c>
      <c r="D1190" s="7">
        <v>3445.8402999999998</v>
      </c>
      <c r="E1190" s="7">
        <v>3239.2718</v>
      </c>
      <c r="F1190" s="25">
        <v>2285.0735094993406</v>
      </c>
    </row>
    <row r="1191" spans="1:6" x14ac:dyDescent="0.3">
      <c r="A1191" s="2">
        <v>42997</v>
      </c>
      <c r="B1191" s="7">
        <v>36.409999999999997</v>
      </c>
      <c r="C1191" s="7">
        <v>1331.07</v>
      </c>
      <c r="D1191" s="7">
        <v>3449.6743999999999</v>
      </c>
      <c r="E1191" s="7">
        <v>3241.9092000000001</v>
      </c>
      <c r="F1191" s="25">
        <v>2285.1471396457578</v>
      </c>
    </row>
    <row r="1192" spans="1:6" x14ac:dyDescent="0.3">
      <c r="A1192" s="2">
        <v>42998</v>
      </c>
      <c r="B1192" s="7">
        <v>36.393500000000003</v>
      </c>
      <c r="C1192" s="7">
        <v>1331.9</v>
      </c>
      <c r="D1192" s="7">
        <v>3451.8661000000002</v>
      </c>
      <c r="E1192" s="7">
        <v>3245.6212999999998</v>
      </c>
      <c r="F1192" s="25">
        <v>2285.2207721647019</v>
      </c>
    </row>
    <row r="1193" spans="1:6" x14ac:dyDescent="0.3">
      <c r="A1193" s="2">
        <v>42999</v>
      </c>
      <c r="B1193" s="7">
        <v>36.426400000000001</v>
      </c>
      <c r="C1193" s="7">
        <v>1330.44</v>
      </c>
      <c r="D1193" s="7">
        <v>3441.4580999999998</v>
      </c>
      <c r="E1193" s="7">
        <v>3236.4369999999999</v>
      </c>
      <c r="F1193" s="25">
        <v>2285.2944070562494</v>
      </c>
    </row>
    <row r="1194" spans="1:6" x14ac:dyDescent="0.3">
      <c r="A1194" s="2">
        <v>43000</v>
      </c>
      <c r="B1194" s="7">
        <v>36.442799999999998</v>
      </c>
      <c r="C1194" s="7">
        <v>1331.87</v>
      </c>
      <c r="D1194" s="7">
        <v>3443.7635</v>
      </c>
      <c r="E1194" s="7">
        <v>3240.1381000000001</v>
      </c>
      <c r="F1194" s="25">
        <v>2285.3680443204767</v>
      </c>
    </row>
    <row r="1195" spans="1:6" x14ac:dyDescent="0.3">
      <c r="A1195" s="2">
        <v>43003</v>
      </c>
      <c r="B1195" s="7">
        <v>36.3934</v>
      </c>
      <c r="C1195" s="7">
        <v>1330.28</v>
      </c>
      <c r="D1195" s="7">
        <v>3436.1113999999998</v>
      </c>
      <c r="E1195" s="7">
        <v>3233.8598000000002</v>
      </c>
      <c r="F1195" s="25">
        <v>2285.5889632314274</v>
      </c>
    </row>
    <row r="1196" spans="1:6" x14ac:dyDescent="0.3">
      <c r="A1196" s="2">
        <v>43004</v>
      </c>
      <c r="B1196" s="7">
        <v>36.377099999999999</v>
      </c>
      <c r="C1196" s="7">
        <v>1330.4</v>
      </c>
      <c r="D1196" s="7">
        <v>3436.6262000000002</v>
      </c>
      <c r="E1196" s="7">
        <v>3235.1273000000001</v>
      </c>
      <c r="F1196" s="25">
        <v>2285.6626099869095</v>
      </c>
    </row>
    <row r="1197" spans="1:6" x14ac:dyDescent="0.3">
      <c r="A1197" s="2">
        <v>43005</v>
      </c>
      <c r="B1197" s="7">
        <v>36.508600000000001</v>
      </c>
      <c r="C1197" s="7">
        <v>1333.03</v>
      </c>
      <c r="D1197" s="7">
        <v>3450.6653999999999</v>
      </c>
      <c r="E1197" s="7">
        <v>3252.6583000000001</v>
      </c>
      <c r="F1197" s="25">
        <v>2285.7362591154533</v>
      </c>
    </row>
    <row r="1198" spans="1:6" x14ac:dyDescent="0.3">
      <c r="A1198" s="2">
        <v>43006</v>
      </c>
      <c r="B1198" s="7">
        <v>36.508600000000001</v>
      </c>
      <c r="C1198" s="7">
        <v>1334.66</v>
      </c>
      <c r="D1198" s="7">
        <v>3455.5477999999998</v>
      </c>
      <c r="E1198" s="7">
        <v>3257.7582000000002</v>
      </c>
      <c r="F1198" s="25">
        <v>2285.8099106171358</v>
      </c>
    </row>
    <row r="1199" spans="1:6" x14ac:dyDescent="0.3">
      <c r="A1199" s="2">
        <v>43007</v>
      </c>
      <c r="B1199" s="7">
        <v>36.557899999999997</v>
      </c>
      <c r="C1199" s="7">
        <v>1336.92</v>
      </c>
      <c r="D1199" s="7">
        <v>3468.4386</v>
      </c>
      <c r="E1199" s="7">
        <v>3269.1745999999998</v>
      </c>
      <c r="F1199" s="25">
        <v>2285.8835644920332</v>
      </c>
    </row>
    <row r="1200" spans="1:6" x14ac:dyDescent="0.3">
      <c r="A1200" s="2">
        <v>43010</v>
      </c>
      <c r="B1200" s="7">
        <v>36.623699999999999</v>
      </c>
      <c r="C1200" s="7">
        <v>1338.22</v>
      </c>
      <c r="D1200" s="7">
        <v>3481.8919999999998</v>
      </c>
      <c r="E1200" s="7">
        <v>3285.0054</v>
      </c>
      <c r="F1200" s="25">
        <v>2286.0854842068966</v>
      </c>
    </row>
    <row r="1201" spans="1:6" x14ac:dyDescent="0.3">
      <c r="A1201" s="2">
        <v>43011</v>
      </c>
      <c r="B1201" s="7">
        <v>36.574300000000001</v>
      </c>
      <c r="C1201" s="7">
        <v>1339.11</v>
      </c>
      <c r="D1201" s="7">
        <v>3489.5545000000002</v>
      </c>
      <c r="E1201" s="7">
        <v>3292.3746999999998</v>
      </c>
      <c r="F1201" s="25">
        <v>2286.1591469613877</v>
      </c>
    </row>
    <row r="1202" spans="1:6" x14ac:dyDescent="0.3">
      <c r="A1202" s="2">
        <v>43012</v>
      </c>
      <c r="B1202" s="7">
        <v>36.640099999999997</v>
      </c>
      <c r="C1202" s="7">
        <v>1338.99</v>
      </c>
      <c r="D1202" s="7">
        <v>3494.1381999999999</v>
      </c>
      <c r="E1202" s="7">
        <v>3295.7231000000002</v>
      </c>
      <c r="F1202" s="25">
        <v>2286.2328120894563</v>
      </c>
    </row>
    <row r="1203" spans="1:6" x14ac:dyDescent="0.3">
      <c r="A1203" s="2">
        <v>43013</v>
      </c>
      <c r="B1203" s="7">
        <v>36.673000000000002</v>
      </c>
      <c r="C1203" s="7">
        <v>1340.8</v>
      </c>
      <c r="D1203" s="7">
        <v>3514.4812000000002</v>
      </c>
      <c r="E1203" s="7">
        <v>3313.4836</v>
      </c>
      <c r="F1203" s="25">
        <v>2286.3064795911791</v>
      </c>
    </row>
    <row r="1204" spans="1:6" x14ac:dyDescent="0.3">
      <c r="A1204" s="2">
        <v>43014</v>
      </c>
      <c r="B1204" s="7">
        <v>36.623699999999999</v>
      </c>
      <c r="C1204" s="7">
        <v>1341.21</v>
      </c>
      <c r="D1204" s="7">
        <v>3511.8101000000001</v>
      </c>
      <c r="E1204" s="7">
        <v>3310.7725999999998</v>
      </c>
      <c r="F1204" s="25">
        <v>2286.3801494666327</v>
      </c>
    </row>
    <row r="1205" spans="1:6" x14ac:dyDescent="0.3">
      <c r="A1205" s="2">
        <v>43017</v>
      </c>
      <c r="B1205" s="7">
        <v>36.590800000000002</v>
      </c>
      <c r="C1205" s="7">
        <v>1340.59</v>
      </c>
      <c r="D1205" s="7">
        <v>3505.4733999999999</v>
      </c>
      <c r="E1205" s="7">
        <v>3303.5585000000001</v>
      </c>
      <c r="F1205" s="25">
        <v>2286.6011662144142</v>
      </c>
    </row>
    <row r="1206" spans="1:6" x14ac:dyDescent="0.3">
      <c r="A1206" s="2">
        <v>43018</v>
      </c>
      <c r="B1206" s="7">
        <v>36.605699999999999</v>
      </c>
      <c r="C1206" s="7">
        <v>1340.52</v>
      </c>
      <c r="D1206" s="7">
        <v>3513.7069999999999</v>
      </c>
      <c r="E1206" s="7">
        <v>3311.1001999999999</v>
      </c>
      <c r="F1206" s="25">
        <v>2286.6748455853253</v>
      </c>
    </row>
    <row r="1207" spans="1:6" x14ac:dyDescent="0.3">
      <c r="A1207" s="2">
        <v>43019</v>
      </c>
      <c r="B1207" s="7">
        <v>36.656500000000001</v>
      </c>
      <c r="C1207" s="7">
        <v>1341.56</v>
      </c>
      <c r="D1207" s="7">
        <v>3520.1077</v>
      </c>
      <c r="E1207" s="7">
        <v>3316.2824999999998</v>
      </c>
      <c r="F1207" s="25">
        <v>2286.7485273303496</v>
      </c>
    </row>
    <row r="1208" spans="1:6" x14ac:dyDescent="0.3">
      <c r="A1208" s="2">
        <v>43020</v>
      </c>
      <c r="B1208" s="7">
        <v>36.7059</v>
      </c>
      <c r="C1208" s="7">
        <v>1341.57</v>
      </c>
      <c r="D1208" s="7">
        <v>3514.4753000000001</v>
      </c>
      <c r="E1208" s="7">
        <v>3311.5082000000002</v>
      </c>
      <c r="F1208" s="25">
        <v>2286.8222114495634</v>
      </c>
    </row>
    <row r="1209" spans="1:6" x14ac:dyDescent="0.3">
      <c r="A1209" s="2">
        <v>43021</v>
      </c>
      <c r="B1209" s="7">
        <v>36.640099999999997</v>
      </c>
      <c r="C1209" s="7">
        <v>1341.34</v>
      </c>
      <c r="D1209" s="7">
        <v>3517.6133</v>
      </c>
      <c r="E1209" s="7">
        <v>3313.5556000000001</v>
      </c>
      <c r="F1209" s="25">
        <v>2286.8958979430436</v>
      </c>
    </row>
    <row r="1210" spans="1:6" x14ac:dyDescent="0.3">
      <c r="A1210" s="2">
        <v>43024</v>
      </c>
      <c r="B1210" s="7">
        <v>36.689399999999999</v>
      </c>
      <c r="C1210" s="7">
        <v>1341.54</v>
      </c>
      <c r="D1210" s="7">
        <v>3523.8451</v>
      </c>
      <c r="E1210" s="7">
        <v>3318.5625</v>
      </c>
      <c r="F1210" s="25">
        <v>2287.1169645465111</v>
      </c>
    </row>
    <row r="1211" spans="1:6" x14ac:dyDescent="0.3">
      <c r="A1211" s="2">
        <v>43025</v>
      </c>
      <c r="B1211" s="7">
        <v>36.640099999999997</v>
      </c>
      <c r="C1211" s="7">
        <v>1342.09</v>
      </c>
      <c r="D1211" s="7">
        <v>3526.2157999999999</v>
      </c>
      <c r="E1211" s="7">
        <v>3319.1772999999998</v>
      </c>
      <c r="F1211" s="25">
        <v>2287.1906605375907</v>
      </c>
    </row>
    <row r="1212" spans="1:6" x14ac:dyDescent="0.3">
      <c r="A1212" s="2">
        <v>43026</v>
      </c>
      <c r="B1212" s="7">
        <v>36.6952</v>
      </c>
      <c r="C1212" s="7">
        <v>1342.22</v>
      </c>
      <c r="D1212" s="7">
        <v>3528.9670000000001</v>
      </c>
      <c r="E1212" s="7">
        <v>3322.7406000000001</v>
      </c>
      <c r="F1212" s="25">
        <v>2287.2643589033191</v>
      </c>
    </row>
    <row r="1213" spans="1:6" x14ac:dyDescent="0.3">
      <c r="A1213" s="2">
        <v>43027</v>
      </c>
      <c r="B1213" s="7">
        <v>36.689399999999999</v>
      </c>
      <c r="C1213" s="7">
        <v>1342.68</v>
      </c>
      <c r="D1213" s="7">
        <v>3530.4176000000002</v>
      </c>
      <c r="E1213" s="7">
        <v>3323.4254999999998</v>
      </c>
      <c r="F1213" s="25">
        <v>2287.3380596437728</v>
      </c>
    </row>
    <row r="1214" spans="1:6" x14ac:dyDescent="0.3">
      <c r="A1214" s="2">
        <v>43028</v>
      </c>
      <c r="B1214" s="7">
        <v>36.722299999999997</v>
      </c>
      <c r="C1214" s="7">
        <v>1343.17</v>
      </c>
      <c r="D1214" s="7">
        <v>3548.7303000000002</v>
      </c>
      <c r="E1214" s="7">
        <v>3340.7184999999999</v>
      </c>
      <c r="F1214" s="25">
        <v>2287.4117627590281</v>
      </c>
    </row>
    <row r="1215" spans="1:6" x14ac:dyDescent="0.3">
      <c r="A1215" s="2">
        <v>43031</v>
      </c>
      <c r="B1215" s="7">
        <v>36.623699999999999</v>
      </c>
      <c r="C1215" s="7">
        <v>1339.93</v>
      </c>
      <c r="D1215" s="7">
        <v>3534.7148000000002</v>
      </c>
      <c r="E1215" s="7">
        <v>3325.8973999999998</v>
      </c>
      <c r="F1215" s="25">
        <v>2287.632879229428</v>
      </c>
    </row>
    <row r="1216" spans="1:6" x14ac:dyDescent="0.3">
      <c r="A1216" s="2">
        <v>43032</v>
      </c>
      <c r="B1216" s="7">
        <v>36.656500000000001</v>
      </c>
      <c r="C1216" s="7">
        <v>1341.02</v>
      </c>
      <c r="D1216" s="7">
        <v>3540.5216999999998</v>
      </c>
      <c r="E1216" s="7">
        <v>3331.5848000000001</v>
      </c>
      <c r="F1216" s="25">
        <v>2287.7065918444255</v>
      </c>
    </row>
    <row r="1217" spans="1:6" x14ac:dyDescent="0.3">
      <c r="A1217" s="2">
        <v>43033</v>
      </c>
      <c r="B1217" s="7">
        <v>36.541499999999999</v>
      </c>
      <c r="C1217" s="7">
        <v>1337.46</v>
      </c>
      <c r="D1217" s="7">
        <v>3524.0120000000002</v>
      </c>
      <c r="E1217" s="7">
        <v>3315.3193999999999</v>
      </c>
      <c r="F1217" s="25">
        <v>2287.780306834607</v>
      </c>
    </row>
    <row r="1218" spans="1:6" x14ac:dyDescent="0.3">
      <c r="A1218" s="2">
        <v>43034</v>
      </c>
      <c r="B1218" s="7">
        <v>36.623699999999999</v>
      </c>
      <c r="C1218" s="7">
        <v>1338.85</v>
      </c>
      <c r="D1218" s="7">
        <v>3528.4938999999999</v>
      </c>
      <c r="E1218" s="7">
        <v>3320.8471</v>
      </c>
      <c r="F1218" s="25">
        <v>2287.8540242000495</v>
      </c>
    </row>
    <row r="1219" spans="1:6" x14ac:dyDescent="0.3">
      <c r="A1219" s="2">
        <v>43035</v>
      </c>
      <c r="B1219" s="7">
        <v>36.787999999999997</v>
      </c>
      <c r="C1219" s="7">
        <v>1345.12</v>
      </c>
      <c r="D1219" s="7">
        <v>3556.9875999999999</v>
      </c>
      <c r="E1219" s="7">
        <v>3346.6583999999998</v>
      </c>
      <c r="F1219" s="25">
        <v>2287.9277439408293</v>
      </c>
    </row>
    <row r="1220" spans="1:6" x14ac:dyDescent="0.3">
      <c r="A1220" s="2">
        <v>43038</v>
      </c>
      <c r="B1220" s="7">
        <v>36.738700000000001</v>
      </c>
      <c r="C1220" s="7">
        <v>1343.99</v>
      </c>
      <c r="D1220" s="7">
        <v>3545.9045000000001</v>
      </c>
      <c r="E1220" s="7">
        <v>3333.4499000000001</v>
      </c>
      <c r="F1220" s="25">
        <v>2288.1489102894102</v>
      </c>
    </row>
    <row r="1221" spans="1:6" x14ac:dyDescent="0.3">
      <c r="A1221" s="2">
        <v>43039</v>
      </c>
      <c r="B1221" s="7">
        <v>36.738700000000001</v>
      </c>
      <c r="C1221" s="7">
        <v>1344.81</v>
      </c>
      <c r="D1221" s="7">
        <v>3549.3701999999998</v>
      </c>
      <c r="E1221" s="7">
        <v>3340.0571</v>
      </c>
      <c r="F1221" s="25">
        <v>2288.2226395320749</v>
      </c>
    </row>
    <row r="1222" spans="1:6" x14ac:dyDescent="0.3">
      <c r="A1222" s="2">
        <v>43040</v>
      </c>
      <c r="B1222" s="7">
        <v>36.787999999999997</v>
      </c>
      <c r="C1222" s="7">
        <v>1346.02</v>
      </c>
      <c r="D1222" s="7">
        <v>3555.0263</v>
      </c>
      <c r="E1222" s="7">
        <v>3342.3478</v>
      </c>
      <c r="F1222" s="25">
        <v>2288.2906505938613</v>
      </c>
    </row>
    <row r="1223" spans="1:6" x14ac:dyDescent="0.3">
      <c r="A1223" s="2">
        <v>43041</v>
      </c>
      <c r="B1223" s="7">
        <v>36.673000000000002</v>
      </c>
      <c r="C1223" s="7">
        <v>1346.55</v>
      </c>
      <c r="D1223" s="7">
        <v>3556.0754999999999</v>
      </c>
      <c r="E1223" s="7">
        <v>3343.6599000000001</v>
      </c>
      <c r="F1223" s="25">
        <v>2288.3643844037138</v>
      </c>
    </row>
    <row r="1224" spans="1:6" x14ac:dyDescent="0.3">
      <c r="A1224" s="2">
        <v>43042</v>
      </c>
      <c r="B1224" s="7">
        <v>36.767499999999998</v>
      </c>
      <c r="C1224" s="7">
        <v>1348.84</v>
      </c>
      <c r="D1224" s="7">
        <v>3567.4459999999999</v>
      </c>
      <c r="E1224" s="7">
        <v>3353.3199</v>
      </c>
      <c r="F1224" s="25">
        <v>2288.4381205894333</v>
      </c>
    </row>
    <row r="1225" spans="1:6" x14ac:dyDescent="0.3">
      <c r="A1225" s="2">
        <v>43045</v>
      </c>
      <c r="B1225" s="7">
        <v>36.870199999999997</v>
      </c>
      <c r="C1225" s="7">
        <v>1350.03</v>
      </c>
      <c r="D1225" s="7">
        <v>3572.2793000000001</v>
      </c>
      <c r="E1225" s="7">
        <v>3358.7876999999999</v>
      </c>
      <c r="F1225" s="25">
        <v>2288.6593362744234</v>
      </c>
    </row>
    <row r="1226" spans="1:6" x14ac:dyDescent="0.3">
      <c r="A1226" s="2">
        <v>43046</v>
      </c>
      <c r="B1226" s="7">
        <v>36.903100000000002</v>
      </c>
      <c r="C1226" s="7">
        <v>1349.99</v>
      </c>
      <c r="D1226" s="7">
        <v>3571.6199000000001</v>
      </c>
      <c r="E1226" s="7">
        <v>3353.3377999999998</v>
      </c>
      <c r="F1226" s="25">
        <v>2288.7330819641479</v>
      </c>
    </row>
    <row r="1227" spans="1:6" x14ac:dyDescent="0.3">
      <c r="A1227" s="2">
        <v>43047</v>
      </c>
      <c r="B1227" s="7">
        <v>36.903100000000002</v>
      </c>
      <c r="C1227" s="7">
        <v>1350.78</v>
      </c>
      <c r="D1227" s="7">
        <v>3576.8519999999999</v>
      </c>
      <c r="E1227" s="7">
        <v>3358.2705999999998</v>
      </c>
      <c r="F1227" s="25">
        <v>2288.8068300301225</v>
      </c>
    </row>
    <row r="1228" spans="1:6" x14ac:dyDescent="0.3">
      <c r="A1228" s="2">
        <v>43048</v>
      </c>
      <c r="B1228" s="7">
        <v>36.787999999999997</v>
      </c>
      <c r="C1228" s="7">
        <v>1349.05</v>
      </c>
      <c r="D1228" s="7">
        <v>3564.2595000000001</v>
      </c>
      <c r="E1228" s="7">
        <v>3345.6370000000002</v>
      </c>
      <c r="F1228" s="25">
        <v>2288.8805804724234</v>
      </c>
    </row>
    <row r="1229" spans="1:6" x14ac:dyDescent="0.3">
      <c r="A1229" s="2">
        <v>43049</v>
      </c>
      <c r="B1229" s="7">
        <v>36.8538</v>
      </c>
      <c r="C1229" s="7">
        <v>1349.42</v>
      </c>
      <c r="D1229" s="7">
        <v>3562.3444</v>
      </c>
      <c r="E1229" s="7">
        <v>3344.7957999999999</v>
      </c>
      <c r="F1229" s="25">
        <v>2288.9543332911276</v>
      </c>
    </row>
    <row r="1230" spans="1:6" x14ac:dyDescent="0.3">
      <c r="A1230" s="2">
        <v>43052</v>
      </c>
      <c r="B1230" s="7">
        <v>36.886699999999998</v>
      </c>
      <c r="C1230" s="7">
        <v>1350.89</v>
      </c>
      <c r="D1230" s="7">
        <v>3565.9207999999999</v>
      </c>
      <c r="E1230" s="7">
        <v>3347.8404999999998</v>
      </c>
      <c r="F1230" s="25">
        <v>2289.175598876679</v>
      </c>
    </row>
    <row r="1231" spans="1:6" x14ac:dyDescent="0.3">
      <c r="A1231" s="2">
        <v>43053</v>
      </c>
      <c r="B1231" s="7">
        <v>36.886699999999998</v>
      </c>
      <c r="C1231" s="7">
        <v>1350.49</v>
      </c>
      <c r="D1231" s="7">
        <v>3558.2420999999999</v>
      </c>
      <c r="E1231" s="7">
        <v>3340.3454000000002</v>
      </c>
      <c r="F1231" s="25">
        <v>2289.2493612015319</v>
      </c>
    </row>
    <row r="1232" spans="1:6" x14ac:dyDescent="0.3">
      <c r="A1232" s="2">
        <v>43054</v>
      </c>
      <c r="B1232" s="7">
        <v>36.8035</v>
      </c>
      <c r="C1232" s="7">
        <v>1347.88</v>
      </c>
      <c r="D1232" s="7">
        <v>3539.3903</v>
      </c>
      <c r="E1232" s="7">
        <v>3323.1089999999999</v>
      </c>
      <c r="F1232" s="25">
        <v>2289.3231259031704</v>
      </c>
    </row>
    <row r="1233" spans="1:6" x14ac:dyDescent="0.3">
      <c r="A1233" s="2">
        <v>43055</v>
      </c>
      <c r="B1233" s="7">
        <v>36.936</v>
      </c>
      <c r="C1233" s="7">
        <v>1353.91</v>
      </c>
      <c r="D1233" s="7">
        <v>3569.5556999999999</v>
      </c>
      <c r="E1233" s="7">
        <v>3353.4915999999998</v>
      </c>
      <c r="F1233" s="25">
        <v>2289.3968929816715</v>
      </c>
    </row>
    <row r="1234" spans="1:6" x14ac:dyDescent="0.3">
      <c r="A1234" s="2">
        <v>43056</v>
      </c>
      <c r="B1234" s="7">
        <v>37.790799999999997</v>
      </c>
      <c r="C1234" s="7">
        <v>1353.83</v>
      </c>
      <c r="D1234" s="7">
        <v>3560.3123999999998</v>
      </c>
      <c r="E1234" s="7">
        <v>3348.8910000000001</v>
      </c>
      <c r="F1234" s="25">
        <v>2289.470662437112</v>
      </c>
    </row>
    <row r="1235" spans="1:6" x14ac:dyDescent="0.3">
      <c r="A1235" s="2">
        <v>43059</v>
      </c>
      <c r="B1235" s="7">
        <v>37.0182</v>
      </c>
      <c r="C1235" s="7">
        <v>1355.67</v>
      </c>
      <c r="D1235" s="7">
        <v>3564.9712</v>
      </c>
      <c r="E1235" s="7">
        <v>3355.4362999999998</v>
      </c>
      <c r="F1235" s="25">
        <v>2289.6919779344807</v>
      </c>
    </row>
    <row r="1236" spans="1:6" x14ac:dyDescent="0.3">
      <c r="A1236" s="2">
        <v>43060</v>
      </c>
      <c r="B1236" s="7">
        <v>37.182499999999997</v>
      </c>
      <c r="C1236" s="7">
        <v>1360.1</v>
      </c>
      <c r="D1236" s="7">
        <v>3588.3483000000001</v>
      </c>
      <c r="E1236" s="7">
        <v>3378.6855</v>
      </c>
      <c r="F1236" s="25">
        <v>2289.765756898214</v>
      </c>
    </row>
    <row r="1237" spans="1:6" x14ac:dyDescent="0.3">
      <c r="A1237" s="2">
        <v>43061</v>
      </c>
      <c r="B1237" s="7">
        <v>37.1004</v>
      </c>
      <c r="C1237" s="7">
        <v>1360.33</v>
      </c>
      <c r="D1237" s="7">
        <v>3585.9751000000001</v>
      </c>
      <c r="E1237" s="7">
        <v>3376.645</v>
      </c>
      <c r="F1237" s="25">
        <v>2289.8395382392696</v>
      </c>
    </row>
    <row r="1238" spans="1:6" x14ac:dyDescent="0.3">
      <c r="A1238" s="2">
        <v>43063</v>
      </c>
      <c r="B1238" s="7">
        <v>37.215400000000002</v>
      </c>
      <c r="C1238" s="7">
        <v>1361.5</v>
      </c>
      <c r="D1238" s="7">
        <v>3593.5059999999999</v>
      </c>
      <c r="E1238" s="7">
        <v>3383.6192999999998</v>
      </c>
      <c r="F1238" s="25">
        <v>2289.9871056761781</v>
      </c>
    </row>
    <row r="1239" spans="1:6" x14ac:dyDescent="0.3">
      <c r="A1239" s="2">
        <v>43066</v>
      </c>
      <c r="B1239" s="7">
        <v>37.198999999999998</v>
      </c>
      <c r="C1239" s="7">
        <v>1361.84</v>
      </c>
      <c r="D1239" s="7">
        <v>3592.5239000000001</v>
      </c>
      <c r="E1239" s="7">
        <v>3380.5059000000001</v>
      </c>
      <c r="F1239" s="25">
        <v>2290.2084710963932</v>
      </c>
    </row>
    <row r="1240" spans="1:6" x14ac:dyDescent="0.3">
      <c r="A1240" s="2">
        <v>43067</v>
      </c>
      <c r="B1240" s="7">
        <v>37.322299999999998</v>
      </c>
      <c r="C1240" s="7">
        <v>1364.34</v>
      </c>
      <c r="D1240" s="7">
        <v>3628.0518999999999</v>
      </c>
      <c r="E1240" s="7">
        <v>3414.8865000000001</v>
      </c>
      <c r="F1240" s="25">
        <v>2290.282266702684</v>
      </c>
    </row>
    <row r="1241" spans="1:6" x14ac:dyDescent="0.3">
      <c r="A1241" s="2">
        <v>43068</v>
      </c>
      <c r="B1241" s="7">
        <v>37.2483</v>
      </c>
      <c r="C1241" s="7">
        <v>1364.09</v>
      </c>
      <c r="D1241" s="7">
        <v>3627.1895</v>
      </c>
      <c r="E1241" s="7">
        <v>3414.8955000000001</v>
      </c>
      <c r="F1241" s="25">
        <v>2290.3560646868332</v>
      </c>
    </row>
    <row r="1242" spans="1:6" x14ac:dyDescent="0.3">
      <c r="A1242" s="2">
        <v>43069</v>
      </c>
      <c r="B1242" s="7">
        <v>37.363399999999999</v>
      </c>
      <c r="C1242" s="7">
        <v>1365.32</v>
      </c>
      <c r="D1242" s="7">
        <v>3658.2341999999999</v>
      </c>
      <c r="E1242" s="7">
        <v>3441.2525999999998</v>
      </c>
      <c r="F1242" s="25">
        <v>2290.4298650489177</v>
      </c>
    </row>
    <row r="1243" spans="1:6" x14ac:dyDescent="0.3">
      <c r="A1243" s="2">
        <v>43070</v>
      </c>
      <c r="B1243" s="7">
        <v>37.297600000000003</v>
      </c>
      <c r="C1243" s="7">
        <v>1365.21</v>
      </c>
      <c r="D1243" s="7">
        <v>3650.9778999999999</v>
      </c>
      <c r="E1243" s="7">
        <v>3434.1133</v>
      </c>
      <c r="F1243" s="25">
        <v>2290.4979417143513</v>
      </c>
    </row>
    <row r="1244" spans="1:6" x14ac:dyDescent="0.3">
      <c r="A1244" s="2">
        <v>43073</v>
      </c>
      <c r="B1244" s="7">
        <v>37.330500000000001</v>
      </c>
      <c r="C1244" s="7">
        <v>1365.3</v>
      </c>
      <c r="D1244" s="7">
        <v>3647.2181</v>
      </c>
      <c r="E1244" s="7">
        <v>3429.2006000000001</v>
      </c>
      <c r="F1244" s="25">
        <v>2290.7193565153834</v>
      </c>
    </row>
    <row r="1245" spans="1:6" x14ac:dyDescent="0.3">
      <c r="A1245" s="2">
        <v>43074</v>
      </c>
      <c r="B1245" s="7">
        <v>37.314100000000003</v>
      </c>
      <c r="C1245" s="7">
        <v>1365.27</v>
      </c>
      <c r="D1245" s="7">
        <v>3633.7377000000001</v>
      </c>
      <c r="E1245" s="7">
        <v>3414.1968999999999</v>
      </c>
      <c r="F1245" s="25">
        <v>2290.7931685835379</v>
      </c>
    </row>
    <row r="1246" spans="1:6" x14ac:dyDescent="0.3">
      <c r="A1246" s="2">
        <v>43075</v>
      </c>
      <c r="B1246" s="7">
        <v>37.314100000000003</v>
      </c>
      <c r="C1246" s="7">
        <v>1365.97</v>
      </c>
      <c r="D1246" s="7">
        <v>3633.4180000000001</v>
      </c>
      <c r="E1246" s="7">
        <v>3411.3411000000001</v>
      </c>
      <c r="F1246" s="25">
        <v>2290.866983030081</v>
      </c>
    </row>
    <row r="1247" spans="1:6" x14ac:dyDescent="0.3">
      <c r="A1247" s="2">
        <v>43076</v>
      </c>
      <c r="B1247" s="7">
        <v>37.363399999999999</v>
      </c>
      <c r="C1247" s="7">
        <v>1367.09</v>
      </c>
      <c r="D1247" s="7">
        <v>3644.7069000000001</v>
      </c>
      <c r="E1247" s="7">
        <v>3424.8330000000001</v>
      </c>
      <c r="F1247" s="25">
        <v>2290.9407998550896</v>
      </c>
    </row>
    <row r="1248" spans="1:6" x14ac:dyDescent="0.3">
      <c r="A1248" s="2">
        <v>43077</v>
      </c>
      <c r="B1248" s="7">
        <v>37.379800000000003</v>
      </c>
      <c r="C1248" s="7">
        <v>1368.01</v>
      </c>
      <c r="D1248" s="7">
        <v>3665.1516999999999</v>
      </c>
      <c r="E1248" s="7">
        <v>3442.7363999999998</v>
      </c>
      <c r="F1248" s="25">
        <v>2291.0146190586406</v>
      </c>
    </row>
    <row r="1249" spans="1:6" x14ac:dyDescent="0.3">
      <c r="A1249" s="2">
        <v>43080</v>
      </c>
      <c r="B1249" s="7">
        <v>37.363399999999999</v>
      </c>
      <c r="C1249" s="7">
        <v>1368.2</v>
      </c>
      <c r="D1249" s="7">
        <v>3676.9054999999998</v>
      </c>
      <c r="E1249" s="7">
        <v>3451.9760000000001</v>
      </c>
      <c r="F1249" s="25">
        <v>2291.2360838051495</v>
      </c>
    </row>
    <row r="1250" spans="1:6" x14ac:dyDescent="0.3">
      <c r="A1250" s="2">
        <v>43081</v>
      </c>
      <c r="B1250" s="7">
        <v>37.346899999999998</v>
      </c>
      <c r="C1250" s="7">
        <v>1368.02</v>
      </c>
      <c r="D1250" s="7">
        <v>3682.7339000000002</v>
      </c>
      <c r="E1250" s="7">
        <v>3455.1979000000001</v>
      </c>
      <c r="F1250" s="25">
        <v>2291.3099125234053</v>
      </c>
    </row>
    <row r="1251" spans="1:6" x14ac:dyDescent="0.3">
      <c r="A1251" s="2">
        <v>43082</v>
      </c>
      <c r="B1251" s="7">
        <v>37.346899999999998</v>
      </c>
      <c r="C1251" s="7">
        <v>1367.69</v>
      </c>
      <c r="D1251" s="7">
        <v>3681.0502999999999</v>
      </c>
      <c r="E1251" s="7">
        <v>3454.9331000000002</v>
      </c>
      <c r="F1251" s="25">
        <v>2291.3843800955624</v>
      </c>
    </row>
    <row r="1252" spans="1:6" x14ac:dyDescent="0.3">
      <c r="A1252" s="2">
        <v>43083</v>
      </c>
      <c r="B1252" s="7">
        <v>37.313600000000001</v>
      </c>
      <c r="C1252" s="7">
        <v>1368.25</v>
      </c>
      <c r="D1252" s="7">
        <v>3666.6826999999998</v>
      </c>
      <c r="E1252" s="7">
        <v>3439.0128</v>
      </c>
      <c r="F1252" s="25">
        <v>2291.4588500879158</v>
      </c>
    </row>
    <row r="1253" spans="1:6" x14ac:dyDescent="0.3">
      <c r="A1253" s="2">
        <v>43084</v>
      </c>
      <c r="B1253" s="7">
        <v>37.4604</v>
      </c>
      <c r="C1253" s="7">
        <v>1372.34</v>
      </c>
      <c r="D1253" s="7">
        <v>3699.7941999999998</v>
      </c>
      <c r="E1253" s="7">
        <v>3471.5572999999999</v>
      </c>
      <c r="F1253" s="25">
        <v>2291.5485988928776</v>
      </c>
    </row>
    <row r="1254" spans="1:6" x14ac:dyDescent="0.3">
      <c r="A1254" s="2">
        <v>43087</v>
      </c>
      <c r="B1254" s="7">
        <v>37.700499999999998</v>
      </c>
      <c r="C1254" s="7">
        <v>1373.82</v>
      </c>
      <c r="D1254" s="7">
        <v>3719.7905999999998</v>
      </c>
      <c r="E1254" s="7">
        <v>3493.4286999999999</v>
      </c>
      <c r="F1254" s="25">
        <v>2291.8178558532477</v>
      </c>
    </row>
    <row r="1255" spans="1:6" x14ac:dyDescent="0.3">
      <c r="A1255" s="2">
        <v>43088</v>
      </c>
      <c r="B1255" s="7">
        <v>37.518999999999998</v>
      </c>
      <c r="C1255" s="7">
        <v>1372.68</v>
      </c>
      <c r="D1255" s="7">
        <v>3707.7948999999999</v>
      </c>
      <c r="E1255" s="7">
        <v>3480.6617999999999</v>
      </c>
      <c r="F1255" s="25">
        <v>2291.9082553353396</v>
      </c>
    </row>
    <row r="1256" spans="1:6" x14ac:dyDescent="0.3">
      <c r="A1256" s="2">
        <v>43089</v>
      </c>
      <c r="B1256" s="7">
        <v>37.502499999999998</v>
      </c>
      <c r="C1256" s="7">
        <v>1373.04</v>
      </c>
      <c r="D1256" s="7">
        <v>3705.2186999999999</v>
      </c>
      <c r="E1256" s="7">
        <v>3479.6084999999998</v>
      </c>
      <c r="F1256" s="25">
        <v>2291.9986583831892</v>
      </c>
    </row>
    <row r="1257" spans="1:6" x14ac:dyDescent="0.3">
      <c r="A1257" s="2">
        <v>43090</v>
      </c>
      <c r="B1257" s="7">
        <v>37.535499999999999</v>
      </c>
      <c r="C1257" s="7">
        <v>1374.01</v>
      </c>
      <c r="D1257" s="7">
        <v>3712.5765999999999</v>
      </c>
      <c r="E1257" s="7">
        <v>3487.7557999999999</v>
      </c>
      <c r="F1257" s="25">
        <v>2292.0890649969365</v>
      </c>
    </row>
    <row r="1258" spans="1:6" x14ac:dyDescent="0.3">
      <c r="A1258" s="2">
        <v>43091</v>
      </c>
      <c r="B1258" s="7">
        <v>37.502499999999998</v>
      </c>
      <c r="C1258" s="7">
        <v>1373.3</v>
      </c>
      <c r="D1258" s="7">
        <v>3710.8973999999998</v>
      </c>
      <c r="E1258" s="7">
        <v>3486.2219</v>
      </c>
      <c r="F1258" s="25">
        <v>2292.1794751767225</v>
      </c>
    </row>
    <row r="1259" spans="1:6" x14ac:dyDescent="0.3">
      <c r="A1259" s="2">
        <v>43095</v>
      </c>
      <c r="B1259" s="7">
        <v>37.502499999999998</v>
      </c>
      <c r="C1259" s="7">
        <v>1373.06</v>
      </c>
      <c r="D1259" s="7">
        <v>3707.1383999999998</v>
      </c>
      <c r="E1259" s="7">
        <v>3483.7739999999999</v>
      </c>
      <c r="F1259" s="25">
        <v>2292.5411301605836</v>
      </c>
    </row>
    <row r="1260" spans="1:6" x14ac:dyDescent="0.3">
      <c r="A1260" s="2">
        <v>43096</v>
      </c>
      <c r="B1260" s="7">
        <v>37.439500000000002</v>
      </c>
      <c r="C1260" s="7">
        <v>1374.99</v>
      </c>
      <c r="D1260" s="7">
        <v>3710.1487000000002</v>
      </c>
      <c r="E1260" s="7">
        <v>3486.3135000000002</v>
      </c>
      <c r="F1260" s="25">
        <v>2292.6315581718291</v>
      </c>
    </row>
    <row r="1261" spans="1:6" x14ac:dyDescent="0.3">
      <c r="A1261" s="2">
        <v>43097</v>
      </c>
      <c r="B1261" s="7">
        <v>37.509500000000003</v>
      </c>
      <c r="C1261" s="7">
        <v>1377.78</v>
      </c>
      <c r="D1261" s="7">
        <v>3717.6549</v>
      </c>
      <c r="E1261" s="7">
        <v>3494.4866000000002</v>
      </c>
      <c r="F1261" s="25">
        <v>2292.7219897499572</v>
      </c>
    </row>
    <row r="1262" spans="1:6" x14ac:dyDescent="0.3">
      <c r="A1262" s="2">
        <v>43098</v>
      </c>
      <c r="B1262" s="7">
        <v>37.491999999999997</v>
      </c>
      <c r="C1262" s="7">
        <v>1374.25</v>
      </c>
      <c r="D1262" s="7">
        <v>3698.6178</v>
      </c>
      <c r="E1262" s="7">
        <v>3475.7264</v>
      </c>
      <c r="F1262" s="25">
        <v>2292.8124248951085</v>
      </c>
    </row>
    <row r="1263" spans="1:6" x14ac:dyDescent="0.3">
      <c r="A1263" s="2">
        <v>43102</v>
      </c>
      <c r="B1263" s="7">
        <v>37.684199999999997</v>
      </c>
      <c r="C1263" s="7">
        <v>1380.19</v>
      </c>
      <c r="D1263" s="7">
        <v>3729.4985999999999</v>
      </c>
      <c r="E1263" s="7">
        <v>3504.6568000000002</v>
      </c>
      <c r="F1263" s="25">
        <v>2293.151251620121</v>
      </c>
    </row>
    <row r="1264" spans="1:6" x14ac:dyDescent="0.3">
      <c r="A1264" s="2">
        <v>43103</v>
      </c>
      <c r="B1264" s="7">
        <v>37.5794</v>
      </c>
      <c r="C1264" s="7">
        <v>1382.22</v>
      </c>
      <c r="D1264" s="7">
        <v>3753.3656000000001</v>
      </c>
      <c r="E1264" s="7">
        <v>3525.2222000000002</v>
      </c>
      <c r="F1264" s="25">
        <v>2293.2417036972683</v>
      </c>
    </row>
    <row r="1265" spans="1:6" x14ac:dyDescent="0.3">
      <c r="A1265" s="2">
        <v>43104</v>
      </c>
      <c r="B1265" s="7">
        <v>37.701700000000002</v>
      </c>
      <c r="C1265" s="7">
        <v>1383.05</v>
      </c>
      <c r="D1265" s="7">
        <v>3769.2629000000002</v>
      </c>
      <c r="E1265" s="7">
        <v>3538.6338000000001</v>
      </c>
      <c r="F1265" s="25">
        <v>2293.3321593422475</v>
      </c>
    </row>
    <row r="1266" spans="1:6" x14ac:dyDescent="0.3">
      <c r="A1266" s="2">
        <v>43105</v>
      </c>
      <c r="B1266" s="7">
        <v>37.771599999999999</v>
      </c>
      <c r="C1266" s="7">
        <v>1384.48</v>
      </c>
      <c r="D1266" s="7">
        <v>3795.7752</v>
      </c>
      <c r="E1266" s="7">
        <v>3561.4465</v>
      </c>
      <c r="F1266" s="25">
        <v>2293.4226185551993</v>
      </c>
    </row>
    <row r="1267" spans="1:6" x14ac:dyDescent="0.3">
      <c r="A1267" s="2">
        <v>43108</v>
      </c>
      <c r="B1267" s="7">
        <v>37.736699999999999</v>
      </c>
      <c r="C1267" s="7">
        <v>1384.72</v>
      </c>
      <c r="D1267" s="7">
        <v>3802.1504</v>
      </c>
      <c r="E1267" s="7">
        <v>3568.1641</v>
      </c>
      <c r="F1267" s="25">
        <v>2293.6940068983954</v>
      </c>
    </row>
    <row r="1268" spans="1:6" x14ac:dyDescent="0.3">
      <c r="A1268" s="2">
        <v>43109</v>
      </c>
      <c r="B1268" s="7">
        <v>37.719200000000001</v>
      </c>
      <c r="C1268" s="7">
        <v>1383.89</v>
      </c>
      <c r="D1268" s="7">
        <v>3808.2462</v>
      </c>
      <c r="E1268" s="7">
        <v>3572.4504000000002</v>
      </c>
      <c r="F1268" s="25">
        <v>2293.7844803842231</v>
      </c>
    </row>
    <row r="1269" spans="1:6" x14ac:dyDescent="0.3">
      <c r="A1269" s="2">
        <v>43110</v>
      </c>
      <c r="B1269" s="7">
        <v>37.789099999999998</v>
      </c>
      <c r="C1269" s="7">
        <v>1384.83</v>
      </c>
      <c r="D1269" s="7">
        <v>3804.0371</v>
      </c>
      <c r="E1269" s="7">
        <v>3568.2912999999999</v>
      </c>
      <c r="F1269" s="25">
        <v>2293.8749574387271</v>
      </c>
    </row>
    <row r="1270" spans="1:6" x14ac:dyDescent="0.3">
      <c r="A1270" s="2">
        <v>43111</v>
      </c>
      <c r="B1270" s="7">
        <v>37.631799999999998</v>
      </c>
      <c r="C1270" s="7">
        <v>1385.45</v>
      </c>
      <c r="D1270" s="7">
        <v>3831.0898999999999</v>
      </c>
      <c r="E1270" s="7">
        <v>3598.3094000000001</v>
      </c>
      <c r="F1270" s="25">
        <v>2293.9654380620482</v>
      </c>
    </row>
    <row r="1271" spans="1:6" x14ac:dyDescent="0.3">
      <c r="A1271" s="2">
        <v>43112</v>
      </c>
      <c r="B1271" s="7">
        <v>37.684199999999997</v>
      </c>
      <c r="C1271" s="7">
        <v>1385.15</v>
      </c>
      <c r="D1271" s="7">
        <v>3856.9483</v>
      </c>
      <c r="E1271" s="7">
        <v>3620.1695</v>
      </c>
      <c r="F1271" s="25">
        <v>2294.0559222543275</v>
      </c>
    </row>
    <row r="1272" spans="1:6" x14ac:dyDescent="0.3">
      <c r="A1272" s="2">
        <v>43116</v>
      </c>
      <c r="B1272" s="7">
        <v>37.666800000000002</v>
      </c>
      <c r="C1272" s="7">
        <v>1384.86</v>
      </c>
      <c r="D1272" s="7">
        <v>3843.4283</v>
      </c>
      <c r="E1272" s="7">
        <v>3603.4985000000001</v>
      </c>
      <c r="F1272" s="25">
        <v>2294.4178732998384</v>
      </c>
    </row>
    <row r="1273" spans="1:6" x14ac:dyDescent="0.3">
      <c r="A1273" s="2">
        <v>43117</v>
      </c>
      <c r="B1273" s="7">
        <v>37.631799999999998</v>
      </c>
      <c r="C1273" s="7">
        <v>1385.58</v>
      </c>
      <c r="D1273" s="7">
        <v>3879.6140999999998</v>
      </c>
      <c r="E1273" s="7">
        <v>3636.7559000000001</v>
      </c>
      <c r="F1273" s="25">
        <v>2294.5083753381741</v>
      </c>
    </row>
    <row r="1274" spans="1:6" x14ac:dyDescent="0.3">
      <c r="A1274" s="2">
        <v>43118</v>
      </c>
      <c r="B1274" s="7">
        <v>37.806600000000003</v>
      </c>
      <c r="C1274" s="7">
        <v>1385.07</v>
      </c>
      <c r="D1274" s="7">
        <v>3873.6835000000001</v>
      </c>
      <c r="E1274" s="7">
        <v>3629.5436</v>
      </c>
      <c r="F1274" s="25">
        <v>2294.5988809463124</v>
      </c>
    </row>
    <row r="1275" spans="1:6" x14ac:dyDescent="0.3">
      <c r="A1275" s="2">
        <v>43119</v>
      </c>
      <c r="B1275" s="7">
        <v>37.736699999999999</v>
      </c>
      <c r="C1275" s="7">
        <v>1385.38</v>
      </c>
      <c r="D1275" s="7">
        <v>3890.7622000000001</v>
      </c>
      <c r="E1275" s="7">
        <v>3649.8317999999999</v>
      </c>
      <c r="F1275" s="25">
        <v>2294.6893901243943</v>
      </c>
    </row>
    <row r="1276" spans="1:6" x14ac:dyDescent="0.3">
      <c r="A1276" s="2">
        <v>43122</v>
      </c>
      <c r="B1276" s="7">
        <v>37.963900000000002</v>
      </c>
      <c r="C1276" s="7">
        <v>1388.97</v>
      </c>
      <c r="D1276" s="7">
        <v>3922.2051999999999</v>
      </c>
      <c r="E1276" s="7">
        <v>3678.5101</v>
      </c>
      <c r="F1276" s="25">
        <v>2294.9609283688928</v>
      </c>
    </row>
    <row r="1277" spans="1:6" x14ac:dyDescent="0.3">
      <c r="A1277" s="2">
        <v>43123</v>
      </c>
      <c r="B1277" s="7">
        <v>37.8765</v>
      </c>
      <c r="C1277" s="7">
        <v>1390.05</v>
      </c>
      <c r="D1277" s="7">
        <v>3930.8933000000002</v>
      </c>
      <c r="E1277" s="7">
        <v>3687.6010000000001</v>
      </c>
      <c r="F1277" s="25">
        <v>2295.0514518277341</v>
      </c>
    </row>
    <row r="1278" spans="1:6" x14ac:dyDescent="0.3">
      <c r="A1278" s="2">
        <v>43124</v>
      </c>
      <c r="B1278" s="7">
        <v>37.893999999999998</v>
      </c>
      <c r="C1278" s="7">
        <v>1389.46</v>
      </c>
      <c r="D1278" s="7">
        <v>3928.6918000000001</v>
      </c>
      <c r="E1278" s="7">
        <v>3683.0504000000001</v>
      </c>
      <c r="F1278" s="25">
        <v>2295.141978857223</v>
      </c>
    </row>
    <row r="1279" spans="1:6" x14ac:dyDescent="0.3">
      <c r="A1279" s="2">
        <v>43125</v>
      </c>
      <c r="B1279" s="7">
        <v>37.8416</v>
      </c>
      <c r="C1279" s="7">
        <v>1390.29</v>
      </c>
      <c r="D1279" s="7">
        <v>3931.0700999999999</v>
      </c>
      <c r="E1279" s="7">
        <v>3684.9711000000002</v>
      </c>
      <c r="F1279" s="25">
        <v>2295.2325094575003</v>
      </c>
    </row>
    <row r="1280" spans="1:6" x14ac:dyDescent="0.3">
      <c r="A1280" s="2">
        <v>43126</v>
      </c>
      <c r="B1280" s="7">
        <v>38.033799999999999</v>
      </c>
      <c r="C1280" s="7">
        <v>1394.34</v>
      </c>
      <c r="D1280" s="7">
        <v>3977.6958</v>
      </c>
      <c r="E1280" s="7">
        <v>3724.4247</v>
      </c>
      <c r="F1280" s="25">
        <v>2295.3230436287067</v>
      </c>
    </row>
    <row r="1281" spans="1:6" x14ac:dyDescent="0.3">
      <c r="A1281" s="2">
        <v>43129</v>
      </c>
      <c r="B1281" s="7">
        <v>37.928899999999999</v>
      </c>
      <c r="C1281" s="7">
        <v>1390.46</v>
      </c>
      <c r="D1281" s="7">
        <v>3951.0671000000002</v>
      </c>
      <c r="E1281" s="7">
        <v>3699.319</v>
      </c>
      <c r="F1281" s="25">
        <v>2295.5946568555364</v>
      </c>
    </row>
    <row r="1282" spans="1:6" x14ac:dyDescent="0.3">
      <c r="A1282" s="2">
        <v>43130</v>
      </c>
      <c r="B1282" s="7">
        <v>37.859000000000002</v>
      </c>
      <c r="C1282" s="7">
        <v>1385.82</v>
      </c>
      <c r="D1282" s="7">
        <v>3908.2649000000001</v>
      </c>
      <c r="E1282" s="7">
        <v>3659.9825000000001</v>
      </c>
      <c r="F1282" s="25">
        <v>2295.6852053114458</v>
      </c>
    </row>
    <row r="1283" spans="1:6" x14ac:dyDescent="0.3">
      <c r="A1283" s="2">
        <v>43131</v>
      </c>
      <c r="B1283" s="7">
        <v>37.736699999999999</v>
      </c>
      <c r="C1283" s="7">
        <v>1387.35</v>
      </c>
      <c r="D1283" s="7">
        <v>3910.2977000000001</v>
      </c>
      <c r="E1283" s="7">
        <v>3660.09</v>
      </c>
      <c r="F1283" s="25">
        <v>2295.7757573389886</v>
      </c>
    </row>
    <row r="1284" spans="1:6" x14ac:dyDescent="0.3">
      <c r="A1284" s="2">
        <v>43132</v>
      </c>
      <c r="B1284" s="7">
        <v>37.859000000000002</v>
      </c>
      <c r="C1284" s="7">
        <v>1388.5</v>
      </c>
      <c r="D1284" s="7">
        <v>3908.5196000000001</v>
      </c>
      <c r="E1284" s="7">
        <v>3659.8139999999999</v>
      </c>
      <c r="F1284" s="25">
        <v>2295.8612112144006</v>
      </c>
    </row>
    <row r="1285" spans="1:6" x14ac:dyDescent="0.3">
      <c r="A1285" s="2">
        <v>43133</v>
      </c>
      <c r="B1285" s="7">
        <v>37.247300000000003</v>
      </c>
      <c r="C1285" s="7">
        <v>1371.66</v>
      </c>
      <c r="D1285" s="7">
        <v>3825.8712999999998</v>
      </c>
      <c r="E1285" s="7">
        <v>3583.7134999999998</v>
      </c>
      <c r="F1285" s="25">
        <v>2295.9517701843984</v>
      </c>
    </row>
    <row r="1286" spans="1:6" x14ac:dyDescent="0.3">
      <c r="A1286" s="2">
        <v>43136</v>
      </c>
      <c r="B1286" s="7">
        <v>35.936399999999999</v>
      </c>
      <c r="C1286" s="7">
        <v>1318.55</v>
      </c>
      <c r="D1286" s="7">
        <v>3669.0969</v>
      </c>
      <c r="E1286" s="7">
        <v>3441.0898999999999</v>
      </c>
      <c r="F1286" s="25">
        <v>2296.2234578105372</v>
      </c>
    </row>
    <row r="1287" spans="1:6" x14ac:dyDescent="0.3">
      <c r="A1287" s="2">
        <v>43137</v>
      </c>
      <c r="B1287" s="7">
        <v>36.460700000000003</v>
      </c>
      <c r="C1287" s="7">
        <v>1339.4</v>
      </c>
      <c r="D1287" s="7">
        <v>3733.482</v>
      </c>
      <c r="E1287" s="7">
        <v>3496.5889000000002</v>
      </c>
      <c r="F1287" s="25">
        <v>2296.314031069151</v>
      </c>
    </row>
    <row r="1288" spans="1:6" x14ac:dyDescent="0.3">
      <c r="A1288" s="2">
        <v>43138</v>
      </c>
      <c r="B1288" s="7">
        <v>36.460700000000003</v>
      </c>
      <c r="C1288" s="7">
        <v>1336.22</v>
      </c>
      <c r="D1288" s="7">
        <v>3714.9146999999998</v>
      </c>
      <c r="E1288" s="7">
        <v>3482.3824</v>
      </c>
      <c r="F1288" s="25">
        <v>2296.4046079003765</v>
      </c>
    </row>
    <row r="1289" spans="1:6" x14ac:dyDescent="0.3">
      <c r="A1289" s="2">
        <v>43139</v>
      </c>
      <c r="B1289" s="7">
        <v>34.975000000000001</v>
      </c>
      <c r="C1289" s="7">
        <v>1286.7</v>
      </c>
      <c r="D1289" s="7">
        <v>3576.0032999999999</v>
      </c>
      <c r="E1289" s="7">
        <v>3355.326</v>
      </c>
      <c r="F1289" s="25">
        <v>2296.495188304355</v>
      </c>
    </row>
    <row r="1290" spans="1:6" x14ac:dyDescent="0.3">
      <c r="A1290" s="2">
        <v>43140</v>
      </c>
      <c r="B1290" s="7">
        <v>35.639200000000002</v>
      </c>
      <c r="C1290" s="7">
        <v>1306.3399999999999</v>
      </c>
      <c r="D1290" s="7">
        <v>3630.5961000000002</v>
      </c>
      <c r="E1290" s="7">
        <v>3403.04</v>
      </c>
      <c r="F1290" s="25">
        <v>2296.585772281227</v>
      </c>
    </row>
    <row r="1291" spans="1:6" x14ac:dyDescent="0.3">
      <c r="A1291" s="2">
        <v>43143</v>
      </c>
      <c r="B1291" s="7">
        <v>35.971299999999999</v>
      </c>
      <c r="C1291" s="7">
        <v>1324.74</v>
      </c>
      <c r="D1291" s="7">
        <v>3681.2379000000001</v>
      </c>
      <c r="E1291" s="7">
        <v>3448.5852</v>
      </c>
      <c r="F1291" s="25">
        <v>2296.8575349309472</v>
      </c>
    </row>
    <row r="1292" spans="1:6" x14ac:dyDescent="0.3">
      <c r="A1292" s="2">
        <v>43144</v>
      </c>
      <c r="B1292" s="7">
        <v>36.233499999999999</v>
      </c>
      <c r="C1292" s="7">
        <v>1328.4</v>
      </c>
      <c r="D1292" s="7">
        <v>3691.0549999999998</v>
      </c>
      <c r="E1292" s="7">
        <v>3458.4025999999999</v>
      </c>
      <c r="F1292" s="25">
        <v>2296.9481332003807</v>
      </c>
    </row>
    <row r="1293" spans="1:6" x14ac:dyDescent="0.3">
      <c r="A1293" s="2">
        <v>43145</v>
      </c>
      <c r="B1293" s="7">
        <v>36.705399999999997</v>
      </c>
      <c r="C1293" s="7">
        <v>1346.58</v>
      </c>
      <c r="D1293" s="7">
        <v>3741.5776000000001</v>
      </c>
      <c r="E1293" s="7">
        <v>3508.37</v>
      </c>
      <c r="F1293" s="25">
        <v>2297.0387350434125</v>
      </c>
    </row>
    <row r="1294" spans="1:6" x14ac:dyDescent="0.3">
      <c r="A1294" s="2">
        <v>43146</v>
      </c>
      <c r="B1294" s="7">
        <v>37.124899999999997</v>
      </c>
      <c r="C1294" s="7">
        <v>1363.2</v>
      </c>
      <c r="D1294" s="7">
        <v>3787.6426000000001</v>
      </c>
      <c r="E1294" s="7">
        <v>3550.3287</v>
      </c>
      <c r="F1294" s="25">
        <v>2297.1293404601838</v>
      </c>
    </row>
    <row r="1295" spans="1:6" x14ac:dyDescent="0.3">
      <c r="A1295" s="2">
        <v>43147</v>
      </c>
      <c r="B1295" s="7">
        <v>37.090000000000003</v>
      </c>
      <c r="C1295" s="7">
        <v>1367.13</v>
      </c>
      <c r="D1295" s="7">
        <v>3789.4005000000002</v>
      </c>
      <c r="E1295" s="7">
        <v>3552.8462</v>
      </c>
      <c r="F1295" s="25">
        <v>2297.2199494508354</v>
      </c>
    </row>
    <row r="1296" spans="1:6" x14ac:dyDescent="0.3">
      <c r="A1296" s="2">
        <v>43151</v>
      </c>
      <c r="B1296" s="7">
        <v>36.932699999999997</v>
      </c>
      <c r="C1296" s="7">
        <v>1363.85</v>
      </c>
      <c r="D1296" s="7">
        <v>3767.5345000000002</v>
      </c>
      <c r="E1296" s="7">
        <v>3531.6244000000002</v>
      </c>
      <c r="F1296" s="25">
        <v>2297.5823997095263</v>
      </c>
    </row>
    <row r="1297" spans="1:6" x14ac:dyDescent="0.3">
      <c r="A1297" s="2">
        <v>43152</v>
      </c>
      <c r="B1297" s="7">
        <v>37.072499999999998</v>
      </c>
      <c r="C1297" s="7">
        <v>1359.78</v>
      </c>
      <c r="D1297" s="7">
        <v>3746.8960999999999</v>
      </c>
      <c r="E1297" s="7">
        <v>3514.7195000000002</v>
      </c>
      <c r="F1297" s="25">
        <v>2297.6730265708484</v>
      </c>
    </row>
    <row r="1298" spans="1:6" x14ac:dyDescent="0.3">
      <c r="A1298" s="2">
        <v>43153</v>
      </c>
      <c r="B1298" s="7">
        <v>37.072499999999998</v>
      </c>
      <c r="C1298" s="7">
        <v>1362.07</v>
      </c>
      <c r="D1298" s="7">
        <v>3750.8552</v>
      </c>
      <c r="E1298" s="7">
        <v>3516.6246999999998</v>
      </c>
      <c r="F1298" s="25">
        <v>2297.7636570068967</v>
      </c>
    </row>
    <row r="1299" spans="1:6" x14ac:dyDescent="0.3">
      <c r="A1299" s="2">
        <v>43154</v>
      </c>
      <c r="B1299" s="7">
        <v>37.526899999999998</v>
      </c>
      <c r="C1299" s="7">
        <v>1376.39</v>
      </c>
      <c r="D1299" s="7">
        <v>3811.2159999999999</v>
      </c>
      <c r="E1299" s="7">
        <v>3571.0336000000002</v>
      </c>
      <c r="F1299" s="25">
        <v>2297.8542910178121</v>
      </c>
    </row>
    <row r="1300" spans="1:6" x14ac:dyDescent="0.3">
      <c r="A1300" s="2">
        <v>43157</v>
      </c>
      <c r="B1300" s="7">
        <v>37.561900000000001</v>
      </c>
      <c r="C1300" s="7">
        <v>1382.75</v>
      </c>
      <c r="D1300" s="7">
        <v>3856.4944</v>
      </c>
      <c r="E1300" s="7">
        <v>3609.7134000000001</v>
      </c>
      <c r="F1300" s="25">
        <v>2298.1262037755828</v>
      </c>
    </row>
    <row r="1301" spans="1:6" x14ac:dyDescent="0.3">
      <c r="A1301" s="2">
        <v>43158</v>
      </c>
      <c r="B1301" s="7">
        <v>37.334699999999998</v>
      </c>
      <c r="C1301" s="7">
        <v>1374.64</v>
      </c>
      <c r="D1301" s="7">
        <v>3808.0261</v>
      </c>
      <c r="E1301" s="7">
        <v>3563.7617</v>
      </c>
      <c r="F1301" s="25">
        <v>2298.2168520869541</v>
      </c>
    </row>
    <row r="1302" spans="1:6" x14ac:dyDescent="0.3">
      <c r="A1302" s="2">
        <v>43159</v>
      </c>
      <c r="B1302" s="7">
        <v>37.1599</v>
      </c>
      <c r="C1302" s="7">
        <v>1367.68</v>
      </c>
      <c r="D1302" s="7">
        <v>3766.1651000000002</v>
      </c>
      <c r="E1302" s="7">
        <v>3524.5064000000002</v>
      </c>
      <c r="F1302" s="25">
        <v>2298.3075039738974</v>
      </c>
    </row>
    <row r="1303" spans="1:6" x14ac:dyDescent="0.3">
      <c r="A1303" s="2">
        <v>43160</v>
      </c>
      <c r="B1303" s="7">
        <v>36.775300000000001</v>
      </c>
      <c r="C1303" s="7">
        <v>1354.92</v>
      </c>
      <c r="D1303" s="7">
        <v>3716.5668999999998</v>
      </c>
      <c r="E1303" s="7">
        <v>3483.3447999999999</v>
      </c>
      <c r="F1303" s="25">
        <v>2298.393690505296</v>
      </c>
    </row>
    <row r="1304" spans="1:6" x14ac:dyDescent="0.3">
      <c r="A1304" s="2">
        <v>43161</v>
      </c>
      <c r="B1304" s="7">
        <v>36.967599999999997</v>
      </c>
      <c r="C1304" s="7">
        <v>1361.71</v>
      </c>
      <c r="D1304" s="7">
        <v>3735.7619</v>
      </c>
      <c r="E1304" s="7">
        <v>3506.268</v>
      </c>
      <c r="F1304" s="25">
        <v>2298.4843493675326</v>
      </c>
    </row>
    <row r="1305" spans="1:6" x14ac:dyDescent="0.3">
      <c r="A1305" s="2">
        <v>43164</v>
      </c>
      <c r="B1305" s="7">
        <v>37.282200000000003</v>
      </c>
      <c r="C1305" s="7">
        <v>1372.76</v>
      </c>
      <c r="D1305" s="7">
        <v>3777.0010000000002</v>
      </c>
      <c r="E1305" s="7">
        <v>3544.4722000000002</v>
      </c>
      <c r="F1305" s="25">
        <v>2298.7563366822078</v>
      </c>
    </row>
    <row r="1306" spans="1:6" x14ac:dyDescent="0.3">
      <c r="A1306" s="2">
        <v>43165</v>
      </c>
      <c r="B1306" s="7">
        <v>37.3521</v>
      </c>
      <c r="C1306" s="7">
        <v>1376.33</v>
      </c>
      <c r="D1306" s="7">
        <v>3787.1642000000002</v>
      </c>
      <c r="E1306" s="7">
        <v>3557.8787000000002</v>
      </c>
      <c r="F1306" s="25">
        <v>2298.8470098488215</v>
      </c>
    </row>
    <row r="1307" spans="1:6" x14ac:dyDescent="0.3">
      <c r="A1307" s="2">
        <v>43166</v>
      </c>
      <c r="B1307" s="7">
        <v>37.369599999999998</v>
      </c>
      <c r="C1307" s="7">
        <v>1376.85</v>
      </c>
      <c r="D1307" s="7">
        <v>3785.5934999999999</v>
      </c>
      <c r="E1307" s="7">
        <v>3559.9477999999999</v>
      </c>
      <c r="F1307" s="25">
        <v>2298.937686591988</v>
      </c>
    </row>
    <row r="1308" spans="1:6" x14ac:dyDescent="0.3">
      <c r="A1308" s="2">
        <v>43167</v>
      </c>
      <c r="B1308" s="7">
        <v>37.5794</v>
      </c>
      <c r="C1308" s="7">
        <v>1381.3</v>
      </c>
      <c r="D1308" s="7">
        <v>3803.5198</v>
      </c>
      <c r="E1308" s="7">
        <v>3573.8966999999998</v>
      </c>
      <c r="F1308" s="25">
        <v>2299.028366911848</v>
      </c>
    </row>
    <row r="1309" spans="1:6" x14ac:dyDescent="0.3">
      <c r="A1309" s="2">
        <v>43168</v>
      </c>
      <c r="B1309" s="7">
        <v>37.893999999999998</v>
      </c>
      <c r="C1309" s="7">
        <v>1389.87</v>
      </c>
      <c r="D1309" s="7">
        <v>3869.7181</v>
      </c>
      <c r="E1309" s="7">
        <v>3634.1939000000002</v>
      </c>
      <c r="F1309" s="25">
        <v>2299.1190508085429</v>
      </c>
    </row>
    <row r="1310" spans="1:6" x14ac:dyDescent="0.3">
      <c r="A1310" s="2">
        <v>43171</v>
      </c>
      <c r="B1310" s="7">
        <v>37.806600000000003</v>
      </c>
      <c r="C1310" s="7">
        <v>1389.77</v>
      </c>
      <c r="D1310" s="7">
        <v>3864.7964000000002</v>
      </c>
      <c r="E1310" s="7">
        <v>3631.9774000000002</v>
      </c>
      <c r="F1310" s="25">
        <v>2299.3911132295552</v>
      </c>
    </row>
    <row r="1311" spans="1:6" x14ac:dyDescent="0.3">
      <c r="A1311" s="2">
        <v>43172</v>
      </c>
      <c r="B1311" s="7">
        <v>37.859000000000002</v>
      </c>
      <c r="C1311" s="7">
        <v>1390.28</v>
      </c>
      <c r="D1311" s="7">
        <v>3840.4290999999998</v>
      </c>
      <c r="E1311" s="7">
        <v>3609.4614999999999</v>
      </c>
      <c r="F1311" s="25">
        <v>2299.4818114345771</v>
      </c>
    </row>
    <row r="1312" spans="1:6" x14ac:dyDescent="0.3">
      <c r="A1312" s="2">
        <v>43173</v>
      </c>
      <c r="B1312" s="7">
        <v>37.719200000000001</v>
      </c>
      <c r="C1312" s="7">
        <v>1388.44</v>
      </c>
      <c r="D1312" s="7">
        <v>3819.5030999999999</v>
      </c>
      <c r="E1312" s="7">
        <v>3590.6111999999998</v>
      </c>
      <c r="F1312" s="25">
        <v>2299.5725132171392</v>
      </c>
    </row>
    <row r="1313" spans="1:6" x14ac:dyDescent="0.3">
      <c r="A1313" s="2">
        <v>43174</v>
      </c>
      <c r="B1313" s="7">
        <v>37.8416</v>
      </c>
      <c r="C1313" s="7">
        <v>1391.25</v>
      </c>
      <c r="D1313" s="7">
        <v>3816.7591000000002</v>
      </c>
      <c r="E1313" s="7">
        <v>3585.7739000000001</v>
      </c>
      <c r="F1313" s="25">
        <v>2299.6632185773828</v>
      </c>
    </row>
    <row r="1314" spans="1:6" x14ac:dyDescent="0.3">
      <c r="A1314" s="2">
        <v>43175</v>
      </c>
      <c r="B1314" s="7">
        <v>37.981400000000001</v>
      </c>
      <c r="C1314" s="7">
        <v>1394.47</v>
      </c>
      <c r="D1314" s="7">
        <v>3823.3847000000001</v>
      </c>
      <c r="E1314" s="7">
        <v>3594.3895000000002</v>
      </c>
      <c r="F1314" s="25">
        <v>2299.7545663107871</v>
      </c>
    </row>
    <row r="1315" spans="1:6" x14ac:dyDescent="0.3">
      <c r="A1315" s="2">
        <v>43178</v>
      </c>
      <c r="B1315" s="7">
        <v>37.8919</v>
      </c>
      <c r="C1315" s="7">
        <v>1381.63</v>
      </c>
      <c r="D1315" s="7">
        <v>3769.1116999999999</v>
      </c>
      <c r="E1315" s="7">
        <v>3545.8413</v>
      </c>
      <c r="F1315" s="25">
        <v>2300.0286203966057</v>
      </c>
    </row>
    <row r="1316" spans="1:6" x14ac:dyDescent="0.3">
      <c r="A1316" s="2">
        <v>43179</v>
      </c>
      <c r="B1316" s="7">
        <v>37.716799999999999</v>
      </c>
      <c r="C1316" s="7">
        <v>1383.3</v>
      </c>
      <c r="D1316" s="7">
        <v>3774.7267000000002</v>
      </c>
      <c r="E1316" s="7">
        <v>3550.8926000000001</v>
      </c>
      <c r="F1316" s="25">
        <v>2300.1199826445823</v>
      </c>
    </row>
    <row r="1317" spans="1:6" x14ac:dyDescent="0.3">
      <c r="A1317" s="2">
        <v>43180</v>
      </c>
      <c r="B1317" s="7">
        <v>37.751800000000003</v>
      </c>
      <c r="C1317" s="7">
        <v>1382.65</v>
      </c>
      <c r="D1317" s="7">
        <v>3768.1765</v>
      </c>
      <c r="E1317" s="7">
        <v>3548.4405999999999</v>
      </c>
      <c r="F1317" s="25">
        <v>2300.2119874438881</v>
      </c>
    </row>
    <row r="1318" spans="1:6" x14ac:dyDescent="0.3">
      <c r="A1318" s="2">
        <v>43181</v>
      </c>
      <c r="B1318" s="7">
        <v>36.9467</v>
      </c>
      <c r="C1318" s="7">
        <v>1353.42</v>
      </c>
      <c r="D1318" s="7">
        <v>3673.498</v>
      </c>
      <c r="E1318" s="7">
        <v>3460.8085000000001</v>
      </c>
      <c r="F1318" s="25">
        <v>2300.3039959233861</v>
      </c>
    </row>
    <row r="1319" spans="1:6" x14ac:dyDescent="0.3">
      <c r="A1319" s="2">
        <v>43182</v>
      </c>
      <c r="B1319" s="7">
        <v>36.246699999999997</v>
      </c>
      <c r="C1319" s="7">
        <v>1326.97</v>
      </c>
      <c r="D1319" s="7">
        <v>3596.5174000000002</v>
      </c>
      <c r="E1319" s="7">
        <v>3389.2021</v>
      </c>
      <c r="F1319" s="25">
        <v>2300.4113434431961</v>
      </c>
    </row>
    <row r="1320" spans="1:6" x14ac:dyDescent="0.3">
      <c r="A1320" s="2">
        <v>43185</v>
      </c>
      <c r="B1320" s="7">
        <v>36.9818</v>
      </c>
      <c r="C1320" s="7">
        <v>1360.39</v>
      </c>
      <c r="D1320" s="7">
        <v>3694.1889000000001</v>
      </c>
      <c r="E1320" s="7">
        <v>3477.99</v>
      </c>
      <c r="F1320" s="25">
        <v>2300.7334010312784</v>
      </c>
    </row>
    <row r="1321" spans="1:6" x14ac:dyDescent="0.3">
      <c r="A1321" s="2">
        <v>43186</v>
      </c>
      <c r="B1321" s="7">
        <v>36.526699999999998</v>
      </c>
      <c r="C1321" s="7">
        <v>1339.05</v>
      </c>
      <c r="D1321" s="7">
        <v>3630.3751999999999</v>
      </c>
      <c r="E1321" s="7">
        <v>3417.0763999999999</v>
      </c>
      <c r="F1321" s="25">
        <v>2300.8407685899933</v>
      </c>
    </row>
    <row r="1322" spans="1:6" x14ac:dyDescent="0.3">
      <c r="A1322" s="2">
        <v>43187</v>
      </c>
      <c r="B1322" s="7">
        <v>36.404200000000003</v>
      </c>
      <c r="C1322" s="7">
        <v>1335.47</v>
      </c>
      <c r="D1322" s="7">
        <v>3620.4063000000001</v>
      </c>
      <c r="E1322" s="7">
        <v>3408.4892</v>
      </c>
      <c r="F1322" s="25">
        <v>2300.9481411591942</v>
      </c>
    </row>
    <row r="1323" spans="1:6" x14ac:dyDescent="0.3">
      <c r="A1323" s="2">
        <v>43188</v>
      </c>
      <c r="B1323" s="7">
        <v>36.894199999999998</v>
      </c>
      <c r="C1323" s="7">
        <v>1352.79</v>
      </c>
      <c r="D1323" s="7">
        <v>3670.4324000000001</v>
      </c>
      <c r="E1323" s="7">
        <v>3454.6296000000002</v>
      </c>
      <c r="F1323" s="25">
        <v>2301.0555187391151</v>
      </c>
    </row>
    <row r="1324" spans="1:6" x14ac:dyDescent="0.3">
      <c r="A1324" s="2">
        <v>43192</v>
      </c>
      <c r="B1324" s="7">
        <v>35.984099999999998</v>
      </c>
      <c r="C1324" s="7">
        <v>1324.57</v>
      </c>
      <c r="D1324" s="7">
        <v>3588.4747000000002</v>
      </c>
      <c r="E1324" s="7">
        <v>3376.8825000000002</v>
      </c>
      <c r="F1324" s="25">
        <v>2301.4850491026127</v>
      </c>
    </row>
    <row r="1325" spans="1:6" x14ac:dyDescent="0.3">
      <c r="A1325" s="2">
        <v>43193</v>
      </c>
      <c r="B1325" s="7">
        <v>36.518500000000003</v>
      </c>
      <c r="C1325" s="7">
        <v>1341.22</v>
      </c>
      <c r="D1325" s="7">
        <v>3633.8975</v>
      </c>
      <c r="E1325" s="7">
        <v>3418.9603000000002</v>
      </c>
      <c r="F1325" s="25">
        <v>2301.5924517382377</v>
      </c>
    </row>
    <row r="1326" spans="1:6" x14ac:dyDescent="0.3">
      <c r="A1326" s="2">
        <v>43194</v>
      </c>
      <c r="B1326" s="7">
        <v>36.911700000000003</v>
      </c>
      <c r="C1326" s="7">
        <v>1356.07</v>
      </c>
      <c r="D1326" s="7">
        <v>3676.1882999999998</v>
      </c>
      <c r="E1326" s="7">
        <v>3458.4598000000001</v>
      </c>
      <c r="F1326" s="25">
        <v>2301.7004987172222</v>
      </c>
    </row>
    <row r="1327" spans="1:6" x14ac:dyDescent="0.3">
      <c r="A1327" s="2">
        <v>43195</v>
      </c>
      <c r="B1327" s="7">
        <v>37.209299999999999</v>
      </c>
      <c r="C1327" s="7">
        <v>1365.69</v>
      </c>
      <c r="D1327" s="7">
        <v>3701.9542000000001</v>
      </c>
      <c r="E1327" s="7">
        <v>3482.9841000000001</v>
      </c>
      <c r="F1327" s="25">
        <v>2301.8085507684118</v>
      </c>
    </row>
    <row r="1328" spans="1:6" x14ac:dyDescent="0.3">
      <c r="A1328" s="2">
        <v>43196</v>
      </c>
      <c r="B1328" s="7">
        <v>36.474200000000003</v>
      </c>
      <c r="C1328" s="7">
        <v>1337</v>
      </c>
      <c r="D1328" s="7">
        <v>3620.8755999999998</v>
      </c>
      <c r="E1328" s="7">
        <v>3408.6147999999998</v>
      </c>
      <c r="F1328" s="25">
        <v>2301.9166078920452</v>
      </c>
    </row>
    <row r="1329" spans="1:6" x14ac:dyDescent="0.3">
      <c r="A1329" s="2">
        <v>43199</v>
      </c>
      <c r="B1329" s="7">
        <v>36.561700000000002</v>
      </c>
      <c r="C1329" s="7">
        <v>1341.94</v>
      </c>
      <c r="D1329" s="7">
        <v>3634.0351000000001</v>
      </c>
      <c r="E1329" s="7">
        <v>3418.6974</v>
      </c>
      <c r="F1329" s="25">
        <v>2302.2407944809897</v>
      </c>
    </row>
    <row r="1330" spans="1:6" x14ac:dyDescent="0.3">
      <c r="A1330" s="2">
        <v>43200</v>
      </c>
      <c r="B1330" s="7">
        <v>37.034300000000002</v>
      </c>
      <c r="C1330" s="7">
        <v>1363.7</v>
      </c>
      <c r="D1330" s="7">
        <v>3694.9355999999998</v>
      </c>
      <c r="E1330" s="7">
        <v>3476.7141999999999</v>
      </c>
      <c r="F1330" s="25">
        <v>2302.3488718960639</v>
      </c>
    </row>
    <row r="1331" spans="1:6" x14ac:dyDescent="0.3">
      <c r="A1331" s="2">
        <v>43201</v>
      </c>
      <c r="B1331" s="7">
        <v>36.824199999999998</v>
      </c>
      <c r="C1331" s="7">
        <v>1356.86</v>
      </c>
      <c r="D1331" s="7">
        <v>3674.6804999999999</v>
      </c>
      <c r="E1331" s="7">
        <v>3461.0708</v>
      </c>
      <c r="F1331" s="25">
        <v>2302.4569543847724</v>
      </c>
    </row>
    <row r="1332" spans="1:6" x14ac:dyDescent="0.3">
      <c r="A1332" s="2">
        <v>43202</v>
      </c>
      <c r="B1332" s="7">
        <v>37.139299999999999</v>
      </c>
      <c r="C1332" s="7">
        <v>1368.27</v>
      </c>
      <c r="D1332" s="7">
        <v>3705.4373999999998</v>
      </c>
      <c r="E1332" s="7">
        <v>3488.4701</v>
      </c>
      <c r="F1332" s="25">
        <v>2302.5650419473532</v>
      </c>
    </row>
    <row r="1333" spans="1:6" x14ac:dyDescent="0.3">
      <c r="A1333" s="2">
        <v>43203</v>
      </c>
      <c r="B1333" s="7">
        <v>37.034300000000002</v>
      </c>
      <c r="C1333" s="7">
        <v>1364.71</v>
      </c>
      <c r="D1333" s="7">
        <v>3694.8245000000002</v>
      </c>
      <c r="E1333" s="7">
        <v>3477.4279999999999</v>
      </c>
      <c r="F1333" s="25">
        <v>2302.6731345840444</v>
      </c>
    </row>
    <row r="1334" spans="1:6" x14ac:dyDescent="0.3">
      <c r="A1334" s="2">
        <v>43206</v>
      </c>
      <c r="B1334" s="7">
        <v>37.436799999999998</v>
      </c>
      <c r="C1334" s="7">
        <v>1375.79</v>
      </c>
      <c r="D1334" s="7">
        <v>3724.8805000000002</v>
      </c>
      <c r="E1334" s="7">
        <v>3506.096</v>
      </c>
      <c r="F1334" s="25">
        <v>2302.997427717165</v>
      </c>
    </row>
    <row r="1335" spans="1:6" x14ac:dyDescent="0.3">
      <c r="A1335" s="2">
        <v>43207</v>
      </c>
      <c r="B1335" s="7">
        <v>37.839399999999998</v>
      </c>
      <c r="C1335" s="7">
        <v>1390.34</v>
      </c>
      <c r="D1335" s="7">
        <v>3764.5936000000002</v>
      </c>
      <c r="E1335" s="7">
        <v>3543.62</v>
      </c>
      <c r="F1335" s="25">
        <v>2303.1055406519663</v>
      </c>
    </row>
    <row r="1336" spans="1:6" x14ac:dyDescent="0.3">
      <c r="A1336" s="2">
        <v>43208</v>
      </c>
      <c r="B1336" s="7">
        <v>37.786799999999999</v>
      </c>
      <c r="C1336" s="7">
        <v>1391.7</v>
      </c>
      <c r="D1336" s="7">
        <v>3767.7233999999999</v>
      </c>
      <c r="E1336" s="7">
        <v>3548.0621000000001</v>
      </c>
      <c r="F1336" s="25">
        <v>2303.2136586620691</v>
      </c>
    </row>
    <row r="1337" spans="1:6" x14ac:dyDescent="0.3">
      <c r="A1337" s="2">
        <v>43209</v>
      </c>
      <c r="B1337" s="7">
        <v>37.5593</v>
      </c>
      <c r="C1337" s="7">
        <v>1383.99</v>
      </c>
      <c r="D1337" s="7">
        <v>3746.6163999999999</v>
      </c>
      <c r="E1337" s="7">
        <v>3528.239</v>
      </c>
      <c r="F1337" s="25">
        <v>2303.3217817477116</v>
      </c>
    </row>
    <row r="1338" spans="1:6" x14ac:dyDescent="0.3">
      <c r="A1338" s="2">
        <v>43210</v>
      </c>
      <c r="B1338" s="7">
        <v>37.279299999999999</v>
      </c>
      <c r="C1338" s="7">
        <v>1372.44</v>
      </c>
      <c r="D1338" s="7">
        <v>3714.8078</v>
      </c>
      <c r="E1338" s="7">
        <v>3499.9321</v>
      </c>
      <c r="F1338" s="25">
        <v>2303.4299099091327</v>
      </c>
    </row>
    <row r="1339" spans="1:6" x14ac:dyDescent="0.3">
      <c r="A1339" s="2">
        <v>43213</v>
      </c>
      <c r="B1339" s="7">
        <v>37.209299999999999</v>
      </c>
      <c r="C1339" s="7">
        <v>1373.64</v>
      </c>
      <c r="D1339" s="7">
        <v>3715.0165000000002</v>
      </c>
      <c r="E1339" s="7">
        <v>3499.357</v>
      </c>
      <c r="F1339" s="25">
        <v>2303.7562291463701</v>
      </c>
    </row>
    <row r="1340" spans="1:6" x14ac:dyDescent="0.3">
      <c r="A1340" s="2">
        <v>43214</v>
      </c>
      <c r="B1340" s="7">
        <v>36.894199999999998</v>
      </c>
      <c r="C1340" s="7">
        <v>1362.02</v>
      </c>
      <c r="D1340" s="7">
        <v>3665.4023999999999</v>
      </c>
      <c r="E1340" s="7">
        <v>3455.8649</v>
      </c>
      <c r="F1340" s="25">
        <v>2303.8650176349688</v>
      </c>
    </row>
    <row r="1341" spans="1:6" x14ac:dyDescent="0.3">
      <c r="A1341" s="2">
        <v>43215</v>
      </c>
      <c r="B1341" s="7">
        <v>36.9818</v>
      </c>
      <c r="C1341" s="7">
        <v>1363.58</v>
      </c>
      <c r="D1341" s="7">
        <v>3672.1361999999999</v>
      </c>
      <c r="E1341" s="7">
        <v>3459.8371999999999</v>
      </c>
      <c r="F1341" s="25">
        <v>2303.973811260802</v>
      </c>
    </row>
    <row r="1342" spans="1:6" x14ac:dyDescent="0.3">
      <c r="A1342" s="2">
        <v>43216</v>
      </c>
      <c r="B1342" s="7">
        <v>37.244300000000003</v>
      </c>
      <c r="C1342" s="7">
        <v>1373.81</v>
      </c>
      <c r="D1342" s="7">
        <v>3710.4519</v>
      </c>
      <c r="E1342" s="7">
        <v>3493.0704999999998</v>
      </c>
      <c r="F1342" s="25">
        <v>2304.0826100241115</v>
      </c>
    </row>
    <row r="1343" spans="1:6" x14ac:dyDescent="0.3">
      <c r="A1343" s="2">
        <v>43217</v>
      </c>
      <c r="B1343" s="7">
        <v>37.4893</v>
      </c>
      <c r="C1343" s="7">
        <v>1376.43</v>
      </c>
      <c r="D1343" s="7">
        <v>3714.8054000000002</v>
      </c>
      <c r="E1343" s="7">
        <v>3495.2084</v>
      </c>
      <c r="F1343" s="25">
        <v>2304.1914139251408</v>
      </c>
    </row>
    <row r="1344" spans="1:6" x14ac:dyDescent="0.3">
      <c r="A1344" s="2">
        <v>43220</v>
      </c>
      <c r="B1344" s="7">
        <v>37.191800000000001</v>
      </c>
      <c r="C1344" s="7">
        <v>1370.82</v>
      </c>
      <c r="D1344" s="7">
        <v>3684.5113000000001</v>
      </c>
      <c r="E1344" s="7">
        <v>3466.9740000000002</v>
      </c>
      <c r="F1344" s="25">
        <v>2304.5178410421136</v>
      </c>
    </row>
    <row r="1345" spans="1:6" x14ac:dyDescent="0.3">
      <c r="A1345" s="2">
        <v>43221</v>
      </c>
      <c r="B1345" s="7">
        <v>37.261800000000001</v>
      </c>
      <c r="C1345" s="7">
        <v>1373.87</v>
      </c>
      <c r="D1345" s="7">
        <v>3693.9207999999999</v>
      </c>
      <c r="E1345" s="7">
        <v>3476.3562999999999</v>
      </c>
      <c r="F1345" s="25">
        <v>2304.6260253518735</v>
      </c>
    </row>
    <row r="1346" spans="1:6" x14ac:dyDescent="0.3">
      <c r="A1346" s="2">
        <v>43222</v>
      </c>
      <c r="B1346" s="7">
        <v>37.156799999999997</v>
      </c>
      <c r="C1346" s="7">
        <v>1367.32</v>
      </c>
      <c r="D1346" s="7">
        <v>3667.3031000000001</v>
      </c>
      <c r="E1346" s="7">
        <v>3455.4643999999998</v>
      </c>
      <c r="F1346" s="25">
        <v>2304.7348549141821</v>
      </c>
    </row>
    <row r="1347" spans="1:6" x14ac:dyDescent="0.3">
      <c r="A1347" s="2">
        <v>43223</v>
      </c>
      <c r="B1347" s="7">
        <v>37.069299999999998</v>
      </c>
      <c r="C1347" s="7">
        <v>1365.63</v>
      </c>
      <c r="D1347" s="7">
        <v>3659.4404</v>
      </c>
      <c r="E1347" s="7">
        <v>3447.4580999999998</v>
      </c>
      <c r="F1347" s="25">
        <v>2304.8436896156645</v>
      </c>
    </row>
    <row r="1348" spans="1:6" x14ac:dyDescent="0.3">
      <c r="A1348" s="2">
        <v>43224</v>
      </c>
      <c r="B1348" s="7">
        <v>37.4193</v>
      </c>
      <c r="C1348" s="7">
        <v>1379.44</v>
      </c>
      <c r="D1348" s="7">
        <v>3706.9767000000002</v>
      </c>
      <c r="E1348" s="7">
        <v>3492.1776</v>
      </c>
      <c r="F1348" s="25">
        <v>2304.9525294565633</v>
      </c>
    </row>
    <row r="1349" spans="1:6" x14ac:dyDescent="0.3">
      <c r="A1349" s="2">
        <v>43227</v>
      </c>
      <c r="B1349" s="7">
        <v>37.471800000000002</v>
      </c>
      <c r="C1349" s="7">
        <v>1383.25</v>
      </c>
      <c r="D1349" s="7">
        <v>3719.8679000000002</v>
      </c>
      <c r="E1349" s="7">
        <v>3507.3474000000001</v>
      </c>
      <c r="F1349" s="25">
        <v>2305.2790643982362</v>
      </c>
    </row>
    <row r="1350" spans="1:6" x14ac:dyDescent="0.3">
      <c r="A1350" s="2">
        <v>43228</v>
      </c>
      <c r="B1350" s="7">
        <v>37.506799999999998</v>
      </c>
      <c r="C1350" s="7">
        <v>1383.52</v>
      </c>
      <c r="D1350" s="7">
        <v>3718.9184</v>
      </c>
      <c r="E1350" s="7">
        <v>3508.7206999999999</v>
      </c>
      <c r="F1350" s="25">
        <v>2305.3879247984996</v>
      </c>
    </row>
    <row r="1351" spans="1:6" x14ac:dyDescent="0.3">
      <c r="A1351" s="2">
        <v>43229</v>
      </c>
      <c r="B1351" s="7">
        <v>37.856900000000003</v>
      </c>
      <c r="C1351" s="7">
        <v>1390.98</v>
      </c>
      <c r="D1351" s="7">
        <v>3755.357</v>
      </c>
      <c r="E1351" s="7">
        <v>3541.1372999999999</v>
      </c>
      <c r="F1351" s="25">
        <v>2305.4967903393931</v>
      </c>
    </row>
    <row r="1352" spans="1:6" x14ac:dyDescent="0.3">
      <c r="A1352" s="2">
        <v>43230</v>
      </c>
      <c r="B1352" s="7">
        <v>38.0319</v>
      </c>
      <c r="C1352" s="7">
        <v>1395.25</v>
      </c>
      <c r="D1352" s="7">
        <v>3791.4090999999999</v>
      </c>
      <c r="E1352" s="7">
        <v>3572.2386999999999</v>
      </c>
      <c r="F1352" s="25">
        <v>2305.6056610211594</v>
      </c>
    </row>
    <row r="1353" spans="1:6" x14ac:dyDescent="0.3">
      <c r="A1353" s="2">
        <v>43231</v>
      </c>
      <c r="B1353" s="7">
        <v>38.0319</v>
      </c>
      <c r="C1353" s="7">
        <v>1396.14</v>
      </c>
      <c r="D1353" s="7">
        <v>3799.2062999999998</v>
      </c>
      <c r="E1353" s="7">
        <v>3578.7820000000002</v>
      </c>
      <c r="F1353" s="25">
        <v>2305.714536844041</v>
      </c>
    </row>
    <row r="1354" spans="1:6" x14ac:dyDescent="0.3">
      <c r="A1354" s="2">
        <v>43234</v>
      </c>
      <c r="B1354" s="7">
        <v>38.049399999999999</v>
      </c>
      <c r="C1354" s="7">
        <v>1396.29</v>
      </c>
      <c r="D1354" s="7">
        <v>3802.7260000000001</v>
      </c>
      <c r="E1354" s="7">
        <v>3579.8766000000001</v>
      </c>
      <c r="F1354" s="25">
        <v>2306.0411797367606</v>
      </c>
    </row>
    <row r="1355" spans="1:6" x14ac:dyDescent="0.3">
      <c r="A1355" s="2">
        <v>43235</v>
      </c>
      <c r="B1355" s="7">
        <v>37.909399999999998</v>
      </c>
      <c r="C1355" s="7">
        <v>1395.82</v>
      </c>
      <c r="D1355" s="7">
        <v>3776.8903</v>
      </c>
      <c r="E1355" s="7">
        <v>3558.5992000000001</v>
      </c>
      <c r="F1355" s="25">
        <v>2306.1500761258039</v>
      </c>
    </row>
    <row r="1356" spans="1:6" x14ac:dyDescent="0.3">
      <c r="A1356" s="2">
        <v>43236</v>
      </c>
      <c r="B1356" s="7">
        <v>37.909399999999998</v>
      </c>
      <c r="C1356" s="7">
        <v>1397.49</v>
      </c>
      <c r="D1356" s="7">
        <v>3793.2658999999999</v>
      </c>
      <c r="E1356" s="7">
        <v>3575.8352</v>
      </c>
      <c r="F1356" s="25">
        <v>2306.2589776571767</v>
      </c>
    </row>
    <row r="1357" spans="1:6" x14ac:dyDescent="0.3">
      <c r="A1357" s="2">
        <v>43237</v>
      </c>
      <c r="B1357" s="7">
        <v>38.0319</v>
      </c>
      <c r="C1357" s="7">
        <v>1397.86</v>
      </c>
      <c r="D1357" s="7">
        <v>3791.1185</v>
      </c>
      <c r="E1357" s="7">
        <v>3576.4594000000002</v>
      </c>
      <c r="F1357" s="25">
        <v>2306.3678843311218</v>
      </c>
    </row>
    <row r="1358" spans="1:6" x14ac:dyDescent="0.3">
      <c r="A1358" s="2">
        <v>43238</v>
      </c>
      <c r="B1358" s="7">
        <v>38.066899999999997</v>
      </c>
      <c r="C1358" s="7">
        <v>1396.92</v>
      </c>
      <c r="D1358" s="7">
        <v>3781.4393</v>
      </c>
      <c r="E1358" s="7">
        <v>3569.2262000000001</v>
      </c>
      <c r="F1358" s="25">
        <v>2306.4767961478819</v>
      </c>
    </row>
    <row r="1359" spans="1:6" x14ac:dyDescent="0.3">
      <c r="A1359" s="2">
        <v>43241</v>
      </c>
      <c r="B1359" s="7">
        <v>38.224400000000003</v>
      </c>
      <c r="C1359" s="7">
        <v>1402.24</v>
      </c>
      <c r="D1359" s="7">
        <v>3809.4908999999998</v>
      </c>
      <c r="E1359" s="7">
        <v>3595.3472999999999</v>
      </c>
      <c r="F1359" s="25">
        <v>2306.8035470273362</v>
      </c>
    </row>
    <row r="1360" spans="1:6" x14ac:dyDescent="0.3">
      <c r="A1360" s="2">
        <v>43242</v>
      </c>
      <c r="B1360" s="7">
        <v>38.110599999999998</v>
      </c>
      <c r="C1360" s="7">
        <v>1400.64</v>
      </c>
      <c r="D1360" s="7">
        <v>3797.6080000000002</v>
      </c>
      <c r="E1360" s="7">
        <v>3581.7773999999999</v>
      </c>
      <c r="F1360" s="25">
        <v>2306.9124794170571</v>
      </c>
    </row>
    <row r="1361" spans="1:6" x14ac:dyDescent="0.3">
      <c r="A1361" s="2">
        <v>43243</v>
      </c>
      <c r="B1361" s="7">
        <v>38.224400000000003</v>
      </c>
      <c r="C1361" s="7">
        <v>1404.02</v>
      </c>
      <c r="D1361" s="7">
        <v>3810.058</v>
      </c>
      <c r="E1361" s="7">
        <v>3592.4506999999999</v>
      </c>
      <c r="F1361" s="25">
        <v>2307.0214169508076</v>
      </c>
    </row>
    <row r="1362" spans="1:6" x14ac:dyDescent="0.3">
      <c r="A1362" s="2">
        <v>43244</v>
      </c>
      <c r="B1362" s="7">
        <v>38.136899999999997</v>
      </c>
      <c r="C1362" s="7">
        <v>1403.66</v>
      </c>
      <c r="D1362" s="7">
        <v>3802.4859999999999</v>
      </c>
      <c r="E1362" s="7">
        <v>3586.7548999999999</v>
      </c>
      <c r="F1362" s="25">
        <v>2307.1303596288303</v>
      </c>
    </row>
    <row r="1363" spans="1:6" x14ac:dyDescent="0.3">
      <c r="A1363" s="2">
        <v>43245</v>
      </c>
      <c r="B1363" s="7">
        <v>38.154400000000003</v>
      </c>
      <c r="C1363" s="7">
        <v>1402.43</v>
      </c>
      <c r="D1363" s="7">
        <v>3793.9703</v>
      </c>
      <c r="E1363" s="7">
        <v>3579.5470999999998</v>
      </c>
      <c r="F1363" s="25">
        <v>2307.2393074513684</v>
      </c>
    </row>
    <row r="1364" spans="1:6" x14ac:dyDescent="0.3">
      <c r="A1364" s="2">
        <v>43249</v>
      </c>
      <c r="B1364" s="7">
        <v>37.926900000000003</v>
      </c>
      <c r="C1364" s="7">
        <v>1392.19</v>
      </c>
      <c r="D1364" s="7">
        <v>3750.2575999999999</v>
      </c>
      <c r="E1364" s="7">
        <v>3543.4584</v>
      </c>
      <c r="F1364" s="25">
        <v>2307.6751193205532</v>
      </c>
    </row>
    <row r="1365" spans="1:6" x14ac:dyDescent="0.3">
      <c r="A1365" s="2">
        <v>43250</v>
      </c>
      <c r="B1365" s="7">
        <v>38.084400000000002</v>
      </c>
      <c r="C1365" s="7">
        <v>1403.43</v>
      </c>
      <c r="D1365" s="7">
        <v>3798.5356000000002</v>
      </c>
      <c r="E1365" s="7">
        <v>3589.4141</v>
      </c>
      <c r="F1365" s="25">
        <v>2307.7840928678547</v>
      </c>
    </row>
    <row r="1366" spans="1:6" x14ac:dyDescent="0.3">
      <c r="A1366" s="2">
        <v>43251</v>
      </c>
      <c r="B1366" s="7">
        <v>38.154400000000003</v>
      </c>
      <c r="C1366" s="7">
        <v>1399.5</v>
      </c>
      <c r="D1366" s="7">
        <v>3773.2244999999998</v>
      </c>
      <c r="E1366" s="7">
        <v>3564.9063999999998</v>
      </c>
      <c r="F1366" s="25">
        <v>2307.8930715611291</v>
      </c>
    </row>
    <row r="1367" spans="1:6" x14ac:dyDescent="0.3">
      <c r="A1367" s="2">
        <v>43252</v>
      </c>
      <c r="B1367" s="7">
        <v>38.3294</v>
      </c>
      <c r="C1367" s="7">
        <v>1407.71</v>
      </c>
      <c r="D1367" s="7">
        <v>3814.5207</v>
      </c>
      <c r="E1367" s="7">
        <v>3602.3814000000002</v>
      </c>
      <c r="F1367" s="25">
        <v>2308.0020554006196</v>
      </c>
    </row>
    <row r="1368" spans="1:6" x14ac:dyDescent="0.3">
      <c r="A1368" s="2">
        <v>43255</v>
      </c>
      <c r="B1368" s="7">
        <v>38.3994</v>
      </c>
      <c r="C1368" s="7">
        <v>1410.11</v>
      </c>
      <c r="D1368" s="7">
        <v>3831.6936000000001</v>
      </c>
      <c r="E1368" s="7">
        <v>3619.2701000000002</v>
      </c>
      <c r="F1368" s="25">
        <v>2308.3290223584681</v>
      </c>
    </row>
    <row r="1369" spans="1:6" x14ac:dyDescent="0.3">
      <c r="A1369" s="2">
        <v>43256</v>
      </c>
      <c r="B1369" s="7">
        <v>38.416899999999998</v>
      </c>
      <c r="C1369" s="7">
        <v>1410.66</v>
      </c>
      <c r="D1369" s="7">
        <v>3834.6264000000001</v>
      </c>
      <c r="E1369" s="7">
        <v>3624.5347000000002</v>
      </c>
      <c r="F1369" s="25">
        <v>2308.438026784524</v>
      </c>
    </row>
    <row r="1370" spans="1:6" x14ac:dyDescent="0.3">
      <c r="A1370" s="2">
        <v>43257</v>
      </c>
      <c r="B1370" s="7">
        <v>38.4694</v>
      </c>
      <c r="C1370" s="7">
        <v>1413.13</v>
      </c>
      <c r="D1370" s="7">
        <v>3867.5936999999999</v>
      </c>
      <c r="E1370" s="7">
        <v>3655.5041999999999</v>
      </c>
      <c r="F1370" s="25">
        <v>2308.5470363580112</v>
      </c>
    </row>
    <row r="1371" spans="1:6" x14ac:dyDescent="0.3">
      <c r="A1371" s="2">
        <v>43258</v>
      </c>
      <c r="B1371" s="7">
        <v>38.4694</v>
      </c>
      <c r="C1371" s="7">
        <v>1413.29</v>
      </c>
      <c r="D1371" s="7">
        <v>3865.5192999999999</v>
      </c>
      <c r="E1371" s="7">
        <v>3651.7757000000001</v>
      </c>
      <c r="F1371" s="25">
        <v>2308.6560510791728</v>
      </c>
    </row>
    <row r="1372" spans="1:6" x14ac:dyDescent="0.3">
      <c r="A1372" s="2">
        <v>43259</v>
      </c>
      <c r="B1372" s="7">
        <v>38.3994</v>
      </c>
      <c r="C1372" s="7">
        <v>1414.19</v>
      </c>
      <c r="D1372" s="7">
        <v>3877.7584000000002</v>
      </c>
      <c r="E1372" s="7">
        <v>3663.7239</v>
      </c>
      <c r="F1372" s="25">
        <v>2308.7650709482518</v>
      </c>
    </row>
    <row r="1373" spans="1:6" x14ac:dyDescent="0.3">
      <c r="A1373" s="2">
        <v>43262</v>
      </c>
      <c r="B1373" s="7">
        <v>38.504399999999997</v>
      </c>
      <c r="C1373" s="7">
        <v>1414.65</v>
      </c>
      <c r="D1373" s="7">
        <v>3881.9167000000002</v>
      </c>
      <c r="E1373" s="7">
        <v>3667.7049000000002</v>
      </c>
      <c r="F1373" s="25">
        <v>2309.0921459999695</v>
      </c>
    </row>
    <row r="1374" spans="1:6" x14ac:dyDescent="0.3">
      <c r="A1374" s="2">
        <v>43263</v>
      </c>
      <c r="B1374" s="7">
        <v>38.504399999999997</v>
      </c>
      <c r="C1374" s="7">
        <v>1415.13</v>
      </c>
      <c r="D1374" s="7">
        <v>3888.8557000000001</v>
      </c>
      <c r="E1374" s="7">
        <v>3676.0104000000001</v>
      </c>
      <c r="F1374" s="25">
        <v>2309.2011864624196</v>
      </c>
    </row>
    <row r="1375" spans="1:6" x14ac:dyDescent="0.3">
      <c r="A1375" s="2">
        <v>43264</v>
      </c>
      <c r="B1375" s="7">
        <v>38.434399999999997</v>
      </c>
      <c r="C1375" s="7">
        <v>1415.1</v>
      </c>
      <c r="D1375" s="7">
        <v>3873.3523</v>
      </c>
      <c r="E1375" s="7">
        <v>3661.0954999999999</v>
      </c>
      <c r="F1375" s="25">
        <v>2309.3102320740027</v>
      </c>
    </row>
    <row r="1376" spans="1:6" x14ac:dyDescent="0.3">
      <c r="A1376" s="2">
        <v>43265</v>
      </c>
      <c r="B1376" s="7">
        <v>38.521900000000002</v>
      </c>
      <c r="C1376" s="7">
        <v>1415.36</v>
      </c>
      <c r="D1376" s="7">
        <v>3884.1077</v>
      </c>
      <c r="E1376" s="7">
        <v>3672.3411000000001</v>
      </c>
      <c r="F1376" s="25">
        <v>2309.4192828349619</v>
      </c>
    </row>
    <row r="1377" spans="1:6" x14ac:dyDescent="0.3">
      <c r="A1377" s="2">
        <v>43266</v>
      </c>
      <c r="B1377" s="7">
        <v>38.381900000000002</v>
      </c>
      <c r="C1377" s="7">
        <v>1414.6</v>
      </c>
      <c r="D1377" s="7">
        <v>3880.5538999999999</v>
      </c>
      <c r="E1377" s="7">
        <v>3669.4573</v>
      </c>
      <c r="F1377" s="25">
        <v>2309.5411688526669</v>
      </c>
    </row>
    <row r="1378" spans="1:6" x14ac:dyDescent="0.3">
      <c r="A1378" s="2">
        <v>43269</v>
      </c>
      <c r="B1378" s="7">
        <v>38.4345</v>
      </c>
      <c r="C1378" s="7">
        <v>1414.24</v>
      </c>
      <c r="D1378" s="7">
        <v>3872.3766999999998</v>
      </c>
      <c r="E1378" s="7">
        <v>3665.6147999999998</v>
      </c>
      <c r="F1378" s="25">
        <v>2309.906846204402</v>
      </c>
    </row>
    <row r="1379" spans="1:6" x14ac:dyDescent="0.3">
      <c r="A1379" s="2">
        <v>43270</v>
      </c>
      <c r="B1379" s="7">
        <v>38.3994</v>
      </c>
      <c r="C1379" s="7">
        <v>1410.98</v>
      </c>
      <c r="D1379" s="7">
        <v>3856.9369999999999</v>
      </c>
      <c r="E1379" s="7">
        <v>3652.1390000000001</v>
      </c>
      <c r="F1379" s="25">
        <v>2310.028757954618</v>
      </c>
    </row>
    <row r="1380" spans="1:6" x14ac:dyDescent="0.3">
      <c r="A1380" s="2">
        <v>43271</v>
      </c>
      <c r="B1380" s="7">
        <v>38.4345</v>
      </c>
      <c r="C1380" s="7">
        <v>1412.89</v>
      </c>
      <c r="D1380" s="7">
        <v>3863.5443</v>
      </c>
      <c r="E1380" s="7">
        <v>3661.7148000000002</v>
      </c>
      <c r="F1380" s="25">
        <v>2310.1513178137207</v>
      </c>
    </row>
    <row r="1381" spans="1:6" x14ac:dyDescent="0.3">
      <c r="A1381" s="2">
        <v>43272</v>
      </c>
      <c r="B1381" s="7">
        <v>38.329099999999997</v>
      </c>
      <c r="C1381" s="7">
        <v>1407.43</v>
      </c>
      <c r="D1381" s="7">
        <v>3839.4016999999999</v>
      </c>
      <c r="E1381" s="7">
        <v>3636.1842999999999</v>
      </c>
      <c r="F1381" s="25">
        <v>2310.2745258840037</v>
      </c>
    </row>
    <row r="1382" spans="1:6" x14ac:dyDescent="0.3">
      <c r="A1382" s="2">
        <v>43273</v>
      </c>
      <c r="B1382" s="7">
        <v>38.364199999999997</v>
      </c>
      <c r="C1382" s="7">
        <v>1410.01</v>
      </c>
      <c r="D1382" s="7">
        <v>3846.6583999999998</v>
      </c>
      <c r="E1382" s="7">
        <v>3641.7764999999999</v>
      </c>
      <c r="F1382" s="25">
        <v>2310.3977405253841</v>
      </c>
    </row>
    <row r="1383" spans="1:6" x14ac:dyDescent="0.3">
      <c r="A1383" s="2">
        <v>43276</v>
      </c>
      <c r="B1383" s="7">
        <v>37.942599999999999</v>
      </c>
      <c r="C1383" s="7">
        <v>1396.19</v>
      </c>
      <c r="D1383" s="7">
        <v>3793.864</v>
      </c>
      <c r="E1383" s="7">
        <v>3589.6167</v>
      </c>
      <c r="F1383" s="25">
        <v>2310.7674041638679</v>
      </c>
    </row>
    <row r="1384" spans="1:6" x14ac:dyDescent="0.3">
      <c r="A1384" s="2">
        <v>43277</v>
      </c>
      <c r="B1384" s="7">
        <v>38.012900000000002</v>
      </c>
      <c r="C1384" s="7">
        <v>1398.79</v>
      </c>
      <c r="D1384" s="7">
        <v>3802.2278999999999</v>
      </c>
      <c r="E1384" s="7">
        <v>3599.0736000000002</v>
      </c>
      <c r="F1384" s="25">
        <v>2310.8906450920899</v>
      </c>
    </row>
    <row r="1385" spans="1:6" x14ac:dyDescent="0.3">
      <c r="A1385" s="2">
        <v>43278</v>
      </c>
      <c r="B1385" s="7">
        <v>37.679200000000002</v>
      </c>
      <c r="C1385" s="7">
        <v>1389.24</v>
      </c>
      <c r="D1385" s="7">
        <v>3769.5124000000001</v>
      </c>
      <c r="E1385" s="7">
        <v>3564.2855</v>
      </c>
      <c r="F1385" s="25">
        <v>2311.0138925931615</v>
      </c>
    </row>
    <row r="1386" spans="1:6" x14ac:dyDescent="0.3">
      <c r="A1386" s="2">
        <v>43279</v>
      </c>
      <c r="B1386" s="7">
        <v>37.9602</v>
      </c>
      <c r="C1386" s="7">
        <v>1396.3</v>
      </c>
      <c r="D1386" s="7">
        <v>3793.3074999999999</v>
      </c>
      <c r="E1386" s="7">
        <v>3585.8966</v>
      </c>
      <c r="F1386" s="25">
        <v>2311.1365047191298</v>
      </c>
    </row>
    <row r="1387" spans="1:6" x14ac:dyDescent="0.3">
      <c r="A1387" s="2">
        <v>43280</v>
      </c>
      <c r="B1387" s="7">
        <v>37.9953</v>
      </c>
      <c r="C1387" s="7">
        <v>1398.71</v>
      </c>
      <c r="D1387" s="7">
        <v>3796.4209999999998</v>
      </c>
      <c r="E1387" s="7">
        <v>3588.4578999999999</v>
      </c>
      <c r="F1387" s="25">
        <v>2311.2591233503526</v>
      </c>
    </row>
    <row r="1388" spans="1:6" x14ac:dyDescent="0.3">
      <c r="A1388" s="2">
        <v>43283</v>
      </c>
      <c r="B1388" s="7">
        <v>37.9602</v>
      </c>
      <c r="C1388" s="7">
        <v>1402.64</v>
      </c>
      <c r="D1388" s="7">
        <v>3808.2397999999998</v>
      </c>
      <c r="E1388" s="7">
        <v>3600.5518999999999</v>
      </c>
      <c r="F1388" s="25">
        <v>2311.6269987608193</v>
      </c>
    </row>
    <row r="1389" spans="1:6" x14ac:dyDescent="0.3">
      <c r="A1389" s="2">
        <v>43284</v>
      </c>
      <c r="B1389" s="7">
        <v>37.9953</v>
      </c>
      <c r="C1389" s="7">
        <v>1396.82</v>
      </c>
      <c r="D1389" s="7">
        <v>3789.4018999999998</v>
      </c>
      <c r="E1389" s="7">
        <v>3586.6203</v>
      </c>
      <c r="F1389" s="25">
        <v>2311.7496434154759</v>
      </c>
    </row>
    <row r="1390" spans="1:6" x14ac:dyDescent="0.3">
      <c r="A1390" s="2">
        <v>43286</v>
      </c>
      <c r="B1390" s="7">
        <v>38.276400000000002</v>
      </c>
      <c r="C1390" s="7">
        <v>1407.47</v>
      </c>
      <c r="D1390" s="7">
        <v>3822.9888999999998</v>
      </c>
      <c r="E1390" s="7">
        <v>3618.7782999999999</v>
      </c>
      <c r="F1390" s="25">
        <v>2311.9949457387497</v>
      </c>
    </row>
    <row r="1391" spans="1:6" x14ac:dyDescent="0.3">
      <c r="A1391" s="2">
        <v>43287</v>
      </c>
      <c r="B1391" s="7">
        <v>38.364199999999997</v>
      </c>
      <c r="C1391" s="7">
        <v>1417.04</v>
      </c>
      <c r="D1391" s="7">
        <v>3855.6851999999999</v>
      </c>
      <c r="E1391" s="7">
        <v>3650.2253000000001</v>
      </c>
      <c r="F1391" s="25">
        <v>2312.1176099150375</v>
      </c>
    </row>
    <row r="1392" spans="1:6" x14ac:dyDescent="0.3">
      <c r="A1392" s="2">
        <v>43290</v>
      </c>
      <c r="B1392" s="7">
        <v>38.539900000000003</v>
      </c>
      <c r="C1392" s="7">
        <v>1424.91</v>
      </c>
      <c r="D1392" s="7">
        <v>3890.8252000000002</v>
      </c>
      <c r="E1392" s="7">
        <v>3682.7112999999999</v>
      </c>
      <c r="F1392" s="25">
        <v>2312.4856219679491</v>
      </c>
    </row>
    <row r="1393" spans="1:6" x14ac:dyDescent="0.3">
      <c r="A1393" s="2">
        <v>43291</v>
      </c>
      <c r="B1393" s="7">
        <v>38.7682</v>
      </c>
      <c r="C1393" s="7">
        <v>1427.07</v>
      </c>
      <c r="D1393" s="7">
        <v>3904.4234000000001</v>
      </c>
      <c r="E1393" s="7">
        <v>3691.7955999999999</v>
      </c>
      <c r="F1393" s="25">
        <v>2312.6083121773368</v>
      </c>
    </row>
    <row r="1394" spans="1:6" x14ac:dyDescent="0.3">
      <c r="A1394" s="2">
        <v>43292</v>
      </c>
      <c r="B1394" s="7">
        <v>38.680399999999999</v>
      </c>
      <c r="C1394" s="7">
        <v>1423.19</v>
      </c>
      <c r="D1394" s="7">
        <v>3876.7265000000002</v>
      </c>
      <c r="E1394" s="7">
        <v>3665.9122000000002</v>
      </c>
      <c r="F1394" s="25">
        <v>2312.7310088961217</v>
      </c>
    </row>
    <row r="1395" spans="1:6" x14ac:dyDescent="0.3">
      <c r="A1395" s="2">
        <v>43293</v>
      </c>
      <c r="B1395" s="7">
        <v>38.627699999999997</v>
      </c>
      <c r="C1395" s="7">
        <v>1428.81</v>
      </c>
      <c r="D1395" s="7">
        <v>3911.0331000000001</v>
      </c>
      <c r="E1395" s="7">
        <v>3695.9971</v>
      </c>
      <c r="F1395" s="25">
        <v>2312.8537121246491</v>
      </c>
    </row>
    <row r="1396" spans="1:6" x14ac:dyDescent="0.3">
      <c r="A1396" s="2">
        <v>43294</v>
      </c>
      <c r="B1396" s="7">
        <v>38.820900000000002</v>
      </c>
      <c r="C1396" s="7">
        <v>1429.93</v>
      </c>
      <c r="D1396" s="7">
        <v>3915.2624000000001</v>
      </c>
      <c r="E1396" s="7">
        <v>3698.62</v>
      </c>
      <c r="F1396" s="25">
        <v>2312.9764218632645</v>
      </c>
    </row>
    <row r="1397" spans="1:6" x14ac:dyDescent="0.3">
      <c r="A1397" s="2">
        <v>43297</v>
      </c>
      <c r="B1397" s="7">
        <v>38.662799999999997</v>
      </c>
      <c r="C1397" s="7">
        <v>1429.96</v>
      </c>
      <c r="D1397" s="7">
        <v>3911.4218000000001</v>
      </c>
      <c r="E1397" s="7">
        <v>3692.1455999999998</v>
      </c>
      <c r="F1397" s="25">
        <v>2313.3445706104112</v>
      </c>
    </row>
    <row r="1398" spans="1:6" x14ac:dyDescent="0.3">
      <c r="A1398" s="2">
        <v>43298</v>
      </c>
      <c r="B1398" s="7">
        <v>38.873600000000003</v>
      </c>
      <c r="C1398" s="7">
        <v>1431.1</v>
      </c>
      <c r="D1398" s="7">
        <v>3927.0248999999999</v>
      </c>
      <c r="E1398" s="7">
        <v>3708.0967999999998</v>
      </c>
      <c r="F1398" s="25">
        <v>2313.4673063917962</v>
      </c>
    </row>
    <row r="1399" spans="1:6" x14ac:dyDescent="0.3">
      <c r="A1399" s="2">
        <v>43299</v>
      </c>
      <c r="B1399" s="7">
        <v>38.873600000000003</v>
      </c>
      <c r="C1399" s="7">
        <v>1431.94</v>
      </c>
      <c r="D1399" s="7">
        <v>3935.5092</v>
      </c>
      <c r="E1399" s="7">
        <v>3716.7577999999999</v>
      </c>
      <c r="F1399" s="25">
        <v>2313.5900486849964</v>
      </c>
    </row>
    <row r="1400" spans="1:6" x14ac:dyDescent="0.3">
      <c r="A1400" s="2">
        <v>43300</v>
      </c>
      <c r="B1400" s="7">
        <v>38.908799999999999</v>
      </c>
      <c r="C1400" s="7">
        <v>1432.38</v>
      </c>
      <c r="D1400" s="7">
        <v>3920.3575999999998</v>
      </c>
      <c r="E1400" s="7">
        <v>3706.7213000000002</v>
      </c>
      <c r="F1400" s="25">
        <v>2313.7127974903574</v>
      </c>
    </row>
    <row r="1401" spans="1:6" x14ac:dyDescent="0.3">
      <c r="A1401" s="2">
        <v>43301</v>
      </c>
      <c r="B1401" s="7">
        <v>39.014200000000002</v>
      </c>
      <c r="C1401" s="7">
        <v>1433.25</v>
      </c>
      <c r="D1401" s="7">
        <v>3916.8071</v>
      </c>
      <c r="E1401" s="7">
        <v>3701.6651999999999</v>
      </c>
      <c r="F1401" s="25">
        <v>2313.8355528082243</v>
      </c>
    </row>
    <row r="1402" spans="1:6" x14ac:dyDescent="0.3">
      <c r="A1402" s="2">
        <v>43304</v>
      </c>
      <c r="B1402" s="7">
        <v>38.908799999999999</v>
      </c>
      <c r="C1402" s="7">
        <v>1435.24</v>
      </c>
      <c r="D1402" s="7">
        <v>3924.0065</v>
      </c>
      <c r="E1402" s="7">
        <v>3707.1086</v>
      </c>
      <c r="F1402" s="25">
        <v>2314.2038383003796</v>
      </c>
    </row>
    <row r="1403" spans="1:6" x14ac:dyDescent="0.3">
      <c r="A1403" s="2">
        <v>43305</v>
      </c>
      <c r="B1403" s="7">
        <v>38.926299999999998</v>
      </c>
      <c r="C1403" s="7">
        <v>1438.39</v>
      </c>
      <c r="D1403" s="7">
        <v>3942.9618999999998</v>
      </c>
      <c r="E1403" s="7">
        <v>3715.2730000000001</v>
      </c>
      <c r="F1403" s="25">
        <v>2314.3266196706895</v>
      </c>
    </row>
    <row r="1404" spans="1:6" x14ac:dyDescent="0.3">
      <c r="A1404" s="2">
        <v>43306</v>
      </c>
      <c r="B1404" s="7">
        <v>39.260100000000001</v>
      </c>
      <c r="C1404" s="7">
        <v>1442.46</v>
      </c>
      <c r="D1404" s="7">
        <v>3978.8863000000001</v>
      </c>
      <c r="E1404" s="7">
        <v>3746.5196000000001</v>
      </c>
      <c r="F1404" s="25">
        <v>2314.4494075552334</v>
      </c>
    </row>
    <row r="1405" spans="1:6" x14ac:dyDescent="0.3">
      <c r="A1405" s="2">
        <v>43307</v>
      </c>
      <c r="B1405" s="7">
        <v>39.1723</v>
      </c>
      <c r="C1405" s="7">
        <v>1441.62</v>
      </c>
      <c r="D1405" s="7">
        <v>3966.8213000000001</v>
      </c>
      <c r="E1405" s="7">
        <v>3740.1233000000002</v>
      </c>
      <c r="F1405" s="25">
        <v>2314.5722019543564</v>
      </c>
    </row>
    <row r="1406" spans="1:6" x14ac:dyDescent="0.3">
      <c r="A1406" s="2">
        <v>43308</v>
      </c>
      <c r="B1406" s="7">
        <v>38.943899999999999</v>
      </c>
      <c r="C1406" s="7">
        <v>1439.42</v>
      </c>
      <c r="D1406" s="7">
        <v>3940.7995000000001</v>
      </c>
      <c r="E1406" s="7">
        <v>3710.0133000000001</v>
      </c>
      <c r="F1406" s="25">
        <v>2314.6950028684046</v>
      </c>
    </row>
    <row r="1407" spans="1:6" x14ac:dyDescent="0.3">
      <c r="A1407" s="2">
        <v>43311</v>
      </c>
      <c r="B1407" s="7">
        <v>38.873600000000003</v>
      </c>
      <c r="C1407" s="7">
        <v>1435.19</v>
      </c>
      <c r="D1407" s="7">
        <v>3918.4421000000002</v>
      </c>
      <c r="E1407" s="7">
        <v>3687.1352999999999</v>
      </c>
      <c r="F1407" s="25">
        <v>2315.0634251563611</v>
      </c>
    </row>
    <row r="1408" spans="1:6" x14ac:dyDescent="0.3">
      <c r="A1408" s="2">
        <v>43312</v>
      </c>
      <c r="B1408" s="7">
        <v>38.961500000000001</v>
      </c>
      <c r="C1408" s="7">
        <v>1439.65</v>
      </c>
      <c r="D1408" s="7">
        <v>3937.7064999999998</v>
      </c>
      <c r="E1408" s="7">
        <v>3708.4776999999999</v>
      </c>
      <c r="F1408" s="25">
        <v>2315.1862521325293</v>
      </c>
    </row>
    <row r="1409" spans="1:6" x14ac:dyDescent="0.3">
      <c r="A1409" s="2">
        <v>43313</v>
      </c>
      <c r="B1409" s="7">
        <v>39.137099999999997</v>
      </c>
      <c r="C1409" s="7">
        <v>1439.43</v>
      </c>
      <c r="D1409" s="7">
        <v>3933.6098000000002</v>
      </c>
      <c r="E1409" s="7">
        <v>3704.9712</v>
      </c>
      <c r="F1409" s="25">
        <v>2315.3090856253507</v>
      </c>
    </row>
    <row r="1410" spans="1:6" x14ac:dyDescent="0.3">
      <c r="A1410" s="2">
        <v>43314</v>
      </c>
      <c r="B1410" s="7">
        <v>39.066899999999997</v>
      </c>
      <c r="C1410" s="7">
        <v>1443.48</v>
      </c>
      <c r="D1410" s="7">
        <v>3953.4059999999999</v>
      </c>
      <c r="E1410" s="7">
        <v>3727.1568000000002</v>
      </c>
      <c r="F1410" s="25">
        <v>2315.4319256351714</v>
      </c>
    </row>
    <row r="1411" spans="1:6" x14ac:dyDescent="0.3">
      <c r="A1411" s="2">
        <v>43315</v>
      </c>
      <c r="B1411" s="7">
        <v>39.330399999999997</v>
      </c>
      <c r="C1411" s="7">
        <v>1446.4</v>
      </c>
      <c r="D1411" s="7">
        <v>3972.2921000000001</v>
      </c>
      <c r="E1411" s="7">
        <v>3740.3130999999998</v>
      </c>
      <c r="F1411" s="25">
        <v>2315.554772162337</v>
      </c>
    </row>
    <row r="1412" spans="1:6" x14ac:dyDescent="0.3">
      <c r="A1412" s="2">
        <v>43318</v>
      </c>
      <c r="B1412" s="7">
        <v>39.365499999999997</v>
      </c>
      <c r="C1412" s="7">
        <v>1448.04</v>
      </c>
      <c r="D1412" s="7">
        <v>3986.7332999999999</v>
      </c>
      <c r="E1412" s="7">
        <v>3755.7532000000001</v>
      </c>
      <c r="F1412" s="25">
        <v>2315.9233312969063</v>
      </c>
    </row>
    <row r="1413" spans="1:6" x14ac:dyDescent="0.3">
      <c r="A1413" s="2">
        <v>43319</v>
      </c>
      <c r="B1413" s="7">
        <v>39.312800000000003</v>
      </c>
      <c r="C1413" s="7">
        <v>1448.9</v>
      </c>
      <c r="D1413" s="7">
        <v>3998.0243</v>
      </c>
      <c r="E1413" s="7">
        <v>3766.9591999999998</v>
      </c>
      <c r="F1413" s="25">
        <v>2316.0462038958722</v>
      </c>
    </row>
    <row r="1414" spans="1:6" x14ac:dyDescent="0.3">
      <c r="A1414" s="2">
        <v>43320</v>
      </c>
      <c r="B1414" s="7">
        <v>39.347900000000003</v>
      </c>
      <c r="C1414" s="7">
        <v>1449.56</v>
      </c>
      <c r="D1414" s="7">
        <v>3997.0909999999999</v>
      </c>
      <c r="E1414" s="7">
        <v>3764.9942999999998</v>
      </c>
      <c r="F1414" s="25">
        <v>2316.1690830139123</v>
      </c>
    </row>
    <row r="1415" spans="1:6" x14ac:dyDescent="0.3">
      <c r="A1415" s="2">
        <v>43321</v>
      </c>
      <c r="B1415" s="7">
        <v>39.418199999999999</v>
      </c>
      <c r="C1415" s="7">
        <v>1450.16</v>
      </c>
      <c r="D1415" s="7">
        <v>3992.3643000000002</v>
      </c>
      <c r="E1415" s="7">
        <v>3762.4297000000001</v>
      </c>
      <c r="F1415" s="25">
        <v>2316.2919686513724</v>
      </c>
    </row>
    <row r="1416" spans="1:6" x14ac:dyDescent="0.3">
      <c r="A1416" s="2">
        <v>43322</v>
      </c>
      <c r="B1416" s="7">
        <v>39.400599999999997</v>
      </c>
      <c r="C1416" s="7">
        <v>1447.19</v>
      </c>
      <c r="D1416" s="7">
        <v>3965.1596</v>
      </c>
      <c r="E1416" s="7">
        <v>3739.2411000000002</v>
      </c>
      <c r="F1416" s="25">
        <v>2316.414860808598</v>
      </c>
    </row>
    <row r="1417" spans="1:6" x14ac:dyDescent="0.3">
      <c r="A1417" s="2">
        <v>43325</v>
      </c>
      <c r="B1417" s="7">
        <v>39.2074</v>
      </c>
      <c r="C1417" s="7">
        <v>1445.82</v>
      </c>
      <c r="D1417" s="7">
        <v>3949.3462</v>
      </c>
      <c r="E1417" s="7">
        <v>3722.9562000000001</v>
      </c>
      <c r="F1417" s="25">
        <v>2316.7835568406099</v>
      </c>
    </row>
    <row r="1418" spans="1:6" x14ac:dyDescent="0.3">
      <c r="A1418" s="2">
        <v>43326</v>
      </c>
      <c r="B1418" s="7">
        <v>39.225000000000001</v>
      </c>
      <c r="C1418" s="7">
        <v>1449.91</v>
      </c>
      <c r="D1418" s="7">
        <v>3974.9303</v>
      </c>
      <c r="E1418" s="7">
        <v>3748.4569000000001</v>
      </c>
      <c r="F1418" s="25">
        <v>2316.90647507932</v>
      </c>
    </row>
    <row r="1419" spans="1:6" x14ac:dyDescent="0.3">
      <c r="A1419" s="2">
        <v>43327</v>
      </c>
      <c r="B1419" s="7">
        <v>39.260100000000001</v>
      </c>
      <c r="C1419" s="7">
        <v>1447.99</v>
      </c>
      <c r="D1419" s="7">
        <v>3945.4321</v>
      </c>
      <c r="E1419" s="7">
        <v>3717.9306999999999</v>
      </c>
      <c r="F1419" s="25">
        <v>2317.0293998395255</v>
      </c>
    </row>
    <row r="1420" spans="1:6" x14ac:dyDescent="0.3">
      <c r="A1420" s="2">
        <v>43328</v>
      </c>
      <c r="B1420" s="7">
        <v>39.2425</v>
      </c>
      <c r="C1420" s="7">
        <v>1451.28</v>
      </c>
      <c r="D1420" s="7">
        <v>3977.8687</v>
      </c>
      <c r="E1420" s="7">
        <v>3748.4892</v>
      </c>
      <c r="F1420" s="25">
        <v>2317.1523311215724</v>
      </c>
    </row>
    <row r="1421" spans="1:6" x14ac:dyDescent="0.3">
      <c r="A1421" s="2">
        <v>43329</v>
      </c>
      <c r="B1421" s="7">
        <v>39.418199999999999</v>
      </c>
      <c r="C1421" s="7">
        <v>1455.53</v>
      </c>
      <c r="D1421" s="7">
        <v>3991.4119000000001</v>
      </c>
      <c r="E1421" s="7">
        <v>3761.4823999999999</v>
      </c>
      <c r="F1421" s="25">
        <v>2317.2759125792318</v>
      </c>
    </row>
    <row r="1422" spans="1:6" x14ac:dyDescent="0.3">
      <c r="A1422" s="2">
        <v>43332</v>
      </c>
      <c r="B1422" s="7">
        <v>39.506</v>
      </c>
      <c r="C1422" s="7">
        <v>1457.82</v>
      </c>
      <c r="D1422" s="7">
        <v>4001.2507999999998</v>
      </c>
      <c r="E1422" s="7">
        <v>3771.5491000000002</v>
      </c>
      <c r="F1422" s="25">
        <v>2317.6466767252441</v>
      </c>
    </row>
    <row r="1423" spans="1:6" x14ac:dyDescent="0.3">
      <c r="A1423" s="2">
        <v>43333</v>
      </c>
      <c r="B1423" s="7">
        <v>39.611400000000003</v>
      </c>
      <c r="C1423" s="7">
        <v>1459.02</v>
      </c>
      <c r="D1423" s="7">
        <v>4009.6790000000001</v>
      </c>
      <c r="E1423" s="7">
        <v>3784.0389</v>
      </c>
      <c r="F1423" s="25">
        <v>2317.7702845480026</v>
      </c>
    </row>
    <row r="1424" spans="1:6" x14ac:dyDescent="0.3">
      <c r="A1424" s="2">
        <v>43334</v>
      </c>
      <c r="B1424" s="7">
        <v>39.664099999999998</v>
      </c>
      <c r="C1424" s="7">
        <v>1459.5</v>
      </c>
      <c r="D1424" s="7">
        <v>4008.1880000000001</v>
      </c>
      <c r="E1424" s="7">
        <v>3784.28</v>
      </c>
      <c r="F1424" s="25">
        <v>2317.8938989631783</v>
      </c>
    </row>
    <row r="1425" spans="1:6" x14ac:dyDescent="0.3">
      <c r="A1425" s="2">
        <v>43335</v>
      </c>
      <c r="B1425" s="7">
        <v>39.628999999999998</v>
      </c>
      <c r="C1425" s="7">
        <v>1458.69</v>
      </c>
      <c r="D1425" s="7">
        <v>4001.6594</v>
      </c>
      <c r="E1425" s="7">
        <v>3777.1006000000002</v>
      </c>
      <c r="F1425" s="25">
        <v>2318.017519971123</v>
      </c>
    </row>
    <row r="1426" spans="1:6" x14ac:dyDescent="0.3">
      <c r="A1426" s="2">
        <v>43336</v>
      </c>
      <c r="B1426" s="7">
        <v>39.611400000000003</v>
      </c>
      <c r="C1426" s="7">
        <v>1462.39</v>
      </c>
      <c r="D1426" s="7">
        <v>4026.5108</v>
      </c>
      <c r="E1426" s="7">
        <v>3800.6813000000002</v>
      </c>
      <c r="F1426" s="25">
        <v>2318.1411475721879</v>
      </c>
    </row>
    <row r="1427" spans="1:6" x14ac:dyDescent="0.3">
      <c r="A1427" s="2">
        <v>43339</v>
      </c>
      <c r="B1427" s="7">
        <v>39.681699999999999</v>
      </c>
      <c r="C1427" s="7">
        <v>1465.38</v>
      </c>
      <c r="D1427" s="7">
        <v>4057.8618000000001</v>
      </c>
      <c r="E1427" s="7">
        <v>3827.8443000000002</v>
      </c>
      <c r="F1427" s="25">
        <v>2318.5120501557994</v>
      </c>
    </row>
    <row r="1428" spans="1:6" x14ac:dyDescent="0.3">
      <c r="A1428" s="2">
        <v>43340</v>
      </c>
      <c r="B1428" s="7">
        <v>39.7256</v>
      </c>
      <c r="C1428" s="7">
        <v>1465.15</v>
      </c>
      <c r="D1428" s="7">
        <v>4058.9783000000002</v>
      </c>
      <c r="E1428" s="7">
        <v>3829.2651000000001</v>
      </c>
      <c r="F1428" s="25">
        <v>2318.6357041318074</v>
      </c>
    </row>
    <row r="1429" spans="1:6" x14ac:dyDescent="0.3">
      <c r="A1429" s="2">
        <v>43341</v>
      </c>
      <c r="B1429" s="7">
        <v>39.751899999999999</v>
      </c>
      <c r="C1429" s="7">
        <v>1467.62</v>
      </c>
      <c r="D1429" s="7">
        <v>4082.4706999999999</v>
      </c>
      <c r="E1429" s="7">
        <v>3849.9712</v>
      </c>
      <c r="F1429" s="25">
        <v>2318.7593647026943</v>
      </c>
    </row>
    <row r="1430" spans="1:6" x14ac:dyDescent="0.3">
      <c r="A1430" s="2">
        <v>43342</v>
      </c>
      <c r="B1430" s="7">
        <v>39.628999999999998</v>
      </c>
      <c r="C1430" s="7">
        <v>1465.63</v>
      </c>
      <c r="D1430" s="7">
        <v>4065.0493000000001</v>
      </c>
      <c r="E1430" s="7">
        <v>3834.3011000000001</v>
      </c>
      <c r="F1430" s="25">
        <v>2318.8830318688115</v>
      </c>
    </row>
    <row r="1431" spans="1:6" x14ac:dyDescent="0.3">
      <c r="A1431" s="2">
        <v>43343</v>
      </c>
      <c r="B1431" s="7">
        <v>39.827500000000001</v>
      </c>
      <c r="C1431" s="7">
        <v>1466.94</v>
      </c>
      <c r="D1431" s="7">
        <v>4066.0093999999999</v>
      </c>
      <c r="E1431" s="7">
        <v>3837.4222</v>
      </c>
      <c r="F1431" s="25">
        <v>2319.0067056305111</v>
      </c>
    </row>
    <row r="1432" spans="1:6" x14ac:dyDescent="0.3">
      <c r="A1432" s="2">
        <v>43347</v>
      </c>
      <c r="B1432" s="7">
        <v>39.699199999999998</v>
      </c>
      <c r="C1432" s="7">
        <v>1466.69</v>
      </c>
      <c r="D1432" s="7">
        <v>4059.6538999999998</v>
      </c>
      <c r="E1432" s="7">
        <v>3831.0803999999998</v>
      </c>
      <c r="F1432" s="25">
        <v>2319.4988503869286</v>
      </c>
    </row>
    <row r="1433" spans="1:6" x14ac:dyDescent="0.3">
      <c r="A1433" s="2">
        <v>43348</v>
      </c>
      <c r="B1433" s="7">
        <v>39.857300000000002</v>
      </c>
      <c r="C1433" s="7">
        <v>1466.3</v>
      </c>
      <c r="D1433" s="7">
        <v>4048.3056000000001</v>
      </c>
      <c r="E1433" s="7">
        <v>3818.4722999999999</v>
      </c>
      <c r="F1433" s="25">
        <v>2319.6225569922822</v>
      </c>
    </row>
    <row r="1434" spans="1:6" x14ac:dyDescent="0.3">
      <c r="A1434" s="2">
        <v>43349</v>
      </c>
      <c r="B1434" s="7">
        <v>39.857300000000002</v>
      </c>
      <c r="C1434" s="7">
        <v>1464.28</v>
      </c>
      <c r="D1434" s="7">
        <v>4034.7121000000002</v>
      </c>
      <c r="E1434" s="7">
        <v>3804.2370999999998</v>
      </c>
      <c r="F1434" s="25">
        <v>2319.7462701953214</v>
      </c>
    </row>
    <row r="1435" spans="1:6" x14ac:dyDescent="0.3">
      <c r="A1435" s="2">
        <v>43350</v>
      </c>
      <c r="B1435" s="7">
        <v>39.874899999999997</v>
      </c>
      <c r="C1435" s="7">
        <v>1464.44</v>
      </c>
      <c r="D1435" s="7">
        <v>4026.1142</v>
      </c>
      <c r="E1435" s="7">
        <v>3796.3065000000001</v>
      </c>
      <c r="F1435" s="25">
        <v>2319.8699899963981</v>
      </c>
    </row>
    <row r="1436" spans="1:6" x14ac:dyDescent="0.3">
      <c r="A1436" s="2">
        <v>43353</v>
      </c>
      <c r="B1436" s="7">
        <v>39.769500000000001</v>
      </c>
      <c r="C1436" s="7">
        <v>1466.9</v>
      </c>
      <c r="D1436" s="7">
        <v>4033.7550999999999</v>
      </c>
      <c r="E1436" s="7">
        <v>3804.7114000000001</v>
      </c>
      <c r="F1436" s="25">
        <v>2320.2411691947973</v>
      </c>
    </row>
    <row r="1437" spans="1:6" x14ac:dyDescent="0.3">
      <c r="A1437" s="2">
        <v>43354</v>
      </c>
      <c r="B1437" s="7">
        <v>39.839799999999997</v>
      </c>
      <c r="C1437" s="7">
        <v>1469.23</v>
      </c>
      <c r="D1437" s="7">
        <v>4049.1044999999999</v>
      </c>
      <c r="E1437" s="7">
        <v>3817.8060999999998</v>
      </c>
      <c r="F1437" s="25">
        <v>2320.3649153904876</v>
      </c>
    </row>
    <row r="1438" spans="1:6" x14ac:dyDescent="0.3">
      <c r="A1438" s="2">
        <v>43355</v>
      </c>
      <c r="B1438" s="7">
        <v>40.033000000000001</v>
      </c>
      <c r="C1438" s="7">
        <v>1470.17</v>
      </c>
      <c r="D1438" s="7">
        <v>4050.5981000000002</v>
      </c>
      <c r="E1438" s="7">
        <v>3818.8209999999999</v>
      </c>
      <c r="F1438" s="25">
        <v>2320.4886681859748</v>
      </c>
    </row>
    <row r="1439" spans="1:6" x14ac:dyDescent="0.3">
      <c r="A1439" s="2">
        <v>43356</v>
      </c>
      <c r="B1439" s="7">
        <v>39.9803</v>
      </c>
      <c r="C1439" s="7">
        <v>1471.68</v>
      </c>
      <c r="D1439" s="7">
        <v>4073.0596999999998</v>
      </c>
      <c r="E1439" s="7">
        <v>3837.2907</v>
      </c>
      <c r="F1439" s="25">
        <v>2320.612427581611</v>
      </c>
    </row>
    <row r="1440" spans="1:6" x14ac:dyDescent="0.3">
      <c r="A1440" s="2">
        <v>43357</v>
      </c>
      <c r="B1440" s="7">
        <v>39.787100000000002</v>
      </c>
      <c r="C1440" s="7">
        <v>1471.93</v>
      </c>
      <c r="D1440" s="7">
        <v>4074.7995999999998</v>
      </c>
      <c r="E1440" s="7">
        <v>3841.1223</v>
      </c>
      <c r="F1440" s="25">
        <v>2320.7361935777485</v>
      </c>
    </row>
    <row r="1441" spans="1:6" x14ac:dyDescent="0.3">
      <c r="A1441" s="2">
        <v>43360</v>
      </c>
      <c r="B1441" s="7">
        <v>40.085700000000003</v>
      </c>
      <c r="C1441" s="7">
        <v>1470.77</v>
      </c>
      <c r="D1441" s="7">
        <v>4052.1633999999999</v>
      </c>
      <c r="E1441" s="7">
        <v>3816.1102000000001</v>
      </c>
      <c r="F1441" s="25">
        <v>2321.1075113687207</v>
      </c>
    </row>
    <row r="1442" spans="1:6" x14ac:dyDescent="0.3">
      <c r="A1442" s="2">
        <v>43361</v>
      </c>
      <c r="B1442" s="7">
        <v>40.120800000000003</v>
      </c>
      <c r="C1442" s="7">
        <v>1471.82</v>
      </c>
      <c r="D1442" s="7">
        <v>4074.0488999999998</v>
      </c>
      <c r="E1442" s="7">
        <v>3836.0475000000001</v>
      </c>
      <c r="F1442" s="25">
        <v>2321.2313037693266</v>
      </c>
    </row>
    <row r="1443" spans="1:6" x14ac:dyDescent="0.3">
      <c r="A1443" s="2">
        <v>43362</v>
      </c>
      <c r="B1443" s="7">
        <v>40.033000000000001</v>
      </c>
      <c r="C1443" s="7">
        <v>1472.16</v>
      </c>
      <c r="D1443" s="7">
        <v>4079.1678000000002</v>
      </c>
      <c r="E1443" s="7">
        <v>3837.1257999999998</v>
      </c>
      <c r="F1443" s="25">
        <v>2321.3551027721942</v>
      </c>
    </row>
    <row r="1444" spans="1:6" x14ac:dyDescent="0.3">
      <c r="A1444" s="2">
        <v>43363</v>
      </c>
      <c r="B1444" s="7">
        <v>40.173499999999997</v>
      </c>
      <c r="C1444" s="7">
        <v>1472.62</v>
      </c>
      <c r="D1444" s="7">
        <v>4111.3320999999996</v>
      </c>
      <c r="E1444" s="7">
        <v>3867.5693999999999</v>
      </c>
      <c r="F1444" s="25">
        <v>2321.478908377675</v>
      </c>
    </row>
    <row r="1445" spans="1:6" x14ac:dyDescent="0.3">
      <c r="A1445" s="2">
        <v>43364</v>
      </c>
      <c r="B1445" s="7">
        <v>40.191099999999999</v>
      </c>
      <c r="C1445" s="7">
        <v>1469.16</v>
      </c>
      <c r="D1445" s="7">
        <v>4109.9075999999995</v>
      </c>
      <c r="E1445" s="7">
        <v>3864.4139</v>
      </c>
      <c r="F1445" s="25">
        <v>2321.6027205861214</v>
      </c>
    </row>
    <row r="1446" spans="1:6" x14ac:dyDescent="0.3">
      <c r="A1446" s="2">
        <v>43367</v>
      </c>
      <c r="B1446" s="7">
        <v>39.6858</v>
      </c>
      <c r="C1446" s="7">
        <v>1466.78</v>
      </c>
      <c r="D1446" s="7">
        <v>4095.4582</v>
      </c>
      <c r="E1446" s="7">
        <v>3850.4713999999999</v>
      </c>
      <c r="F1446" s="25">
        <v>2321.974177021415</v>
      </c>
    </row>
    <row r="1447" spans="1:6" x14ac:dyDescent="0.3">
      <c r="A1447" s="2">
        <v>43368</v>
      </c>
      <c r="B1447" s="7">
        <v>39.615299999999998</v>
      </c>
      <c r="C1447" s="7">
        <v>1466</v>
      </c>
      <c r="D1447" s="7">
        <v>4090.4081000000001</v>
      </c>
      <c r="E1447" s="7">
        <v>3847.931</v>
      </c>
      <c r="F1447" s="25">
        <v>2322.0986606370166</v>
      </c>
    </row>
    <row r="1448" spans="1:6" x14ac:dyDescent="0.3">
      <c r="A1448" s="2">
        <v>43369</v>
      </c>
      <c r="B1448" s="7">
        <v>39.932600000000001</v>
      </c>
      <c r="C1448" s="7">
        <v>1462.82</v>
      </c>
      <c r="D1448" s="7">
        <v>4076.9537</v>
      </c>
      <c r="E1448" s="7">
        <v>3832.0268999999998</v>
      </c>
      <c r="F1448" s="25">
        <v>2322.2231509263229</v>
      </c>
    </row>
    <row r="1449" spans="1:6" x14ac:dyDescent="0.3">
      <c r="A1449" s="2">
        <v>43370</v>
      </c>
      <c r="B1449" s="7">
        <v>39.932600000000001</v>
      </c>
      <c r="C1449" s="7">
        <v>1466.7</v>
      </c>
      <c r="D1449" s="7">
        <v>4088.9783000000002</v>
      </c>
      <c r="E1449" s="7">
        <v>3841.8665999999998</v>
      </c>
      <c r="F1449" s="25">
        <v>2322.3476478896919</v>
      </c>
    </row>
    <row r="1450" spans="1:6" x14ac:dyDescent="0.3">
      <c r="A1450" s="2">
        <v>43371</v>
      </c>
      <c r="B1450" s="7">
        <v>39.985500000000002</v>
      </c>
      <c r="C1450" s="7">
        <v>1467.41</v>
      </c>
      <c r="D1450" s="7">
        <v>4089.1221</v>
      </c>
      <c r="E1450" s="7">
        <v>3843.4942999999998</v>
      </c>
      <c r="F1450" s="25">
        <v>2322.4882789417029</v>
      </c>
    </row>
    <row r="1451" spans="1:6" x14ac:dyDescent="0.3">
      <c r="A1451" s="2">
        <v>43374</v>
      </c>
      <c r="B1451" s="7">
        <v>39.7211</v>
      </c>
      <c r="C1451" s="7">
        <v>1471.37</v>
      </c>
      <c r="D1451" s="7">
        <v>4104.0384000000004</v>
      </c>
      <c r="E1451" s="7">
        <v>3849.2415999999998</v>
      </c>
      <c r="F1451" s="25">
        <v>2322.9101976457109</v>
      </c>
    </row>
    <row r="1452" spans="1:6" x14ac:dyDescent="0.3">
      <c r="A1452" s="2">
        <v>43375</v>
      </c>
      <c r="B1452" s="7">
        <v>40.126600000000003</v>
      </c>
      <c r="C1452" s="7">
        <v>1471.32</v>
      </c>
      <c r="D1452" s="7">
        <v>4102.5550999999996</v>
      </c>
      <c r="E1452" s="7">
        <v>3843.1302000000001</v>
      </c>
      <c r="F1452" s="25">
        <v>2323.0508627632348</v>
      </c>
    </row>
    <row r="1453" spans="1:6" x14ac:dyDescent="0.3">
      <c r="A1453" s="2">
        <v>43376</v>
      </c>
      <c r="B1453" s="7">
        <v>39.809199999999997</v>
      </c>
      <c r="C1453" s="7">
        <v>1472.17</v>
      </c>
      <c r="D1453" s="7">
        <v>4105.4741000000004</v>
      </c>
      <c r="E1453" s="7">
        <v>3849.4467</v>
      </c>
      <c r="F1453" s="25">
        <v>2323.1915363988132</v>
      </c>
    </row>
    <row r="1454" spans="1:6" x14ac:dyDescent="0.3">
      <c r="A1454" s="2">
        <v>43377</v>
      </c>
      <c r="B1454" s="7">
        <v>39.738700000000001</v>
      </c>
      <c r="C1454" s="7">
        <v>1463.71</v>
      </c>
      <c r="D1454" s="7">
        <v>4072.8971000000001</v>
      </c>
      <c r="E1454" s="7">
        <v>3814.7622999999999</v>
      </c>
      <c r="F1454" s="25">
        <v>2323.3322185529619</v>
      </c>
    </row>
    <row r="1455" spans="1:6" x14ac:dyDescent="0.3">
      <c r="A1455" s="2">
        <v>43378</v>
      </c>
      <c r="B1455" s="7">
        <v>39.562399999999997</v>
      </c>
      <c r="C1455" s="7">
        <v>1457.84</v>
      </c>
      <c r="D1455" s="7">
        <v>4050.4434999999999</v>
      </c>
      <c r="E1455" s="7">
        <v>3791.6307000000002</v>
      </c>
      <c r="F1455" s="25">
        <v>2323.4729092261964</v>
      </c>
    </row>
    <row r="1456" spans="1:6" x14ac:dyDescent="0.3">
      <c r="A1456" s="2">
        <v>43381</v>
      </c>
      <c r="B1456" s="7">
        <v>39.544800000000002</v>
      </c>
      <c r="C1456" s="7">
        <v>1457.92</v>
      </c>
      <c r="D1456" s="7">
        <v>4048.8433</v>
      </c>
      <c r="E1456" s="7">
        <v>3787.4537999999998</v>
      </c>
      <c r="F1456" s="25">
        <v>2323.8950068047061</v>
      </c>
    </row>
    <row r="1457" spans="1:6" x14ac:dyDescent="0.3">
      <c r="A1457" s="2">
        <v>43382</v>
      </c>
      <c r="B1457" s="7">
        <v>39.403700000000001</v>
      </c>
      <c r="C1457" s="7">
        <v>1456.68</v>
      </c>
      <c r="D1457" s="7">
        <v>4044.2811999999999</v>
      </c>
      <c r="E1457" s="7">
        <v>3780.6977000000002</v>
      </c>
      <c r="F1457" s="25">
        <v>2324.0357315578958</v>
      </c>
    </row>
    <row r="1458" spans="1:6" x14ac:dyDescent="0.3">
      <c r="A1458" s="2">
        <v>43383</v>
      </c>
      <c r="B1458" s="7">
        <v>38.152000000000001</v>
      </c>
      <c r="C1458" s="7">
        <v>1409.79</v>
      </c>
      <c r="D1458" s="7">
        <v>3911.4041000000002</v>
      </c>
      <c r="E1458" s="7">
        <v>3658.1963000000001</v>
      </c>
      <c r="F1458" s="25">
        <v>2324.1764648327512</v>
      </c>
    </row>
    <row r="1459" spans="1:6" x14ac:dyDescent="0.3">
      <c r="A1459" s="2">
        <v>43384</v>
      </c>
      <c r="B1459" s="7">
        <v>37.323300000000003</v>
      </c>
      <c r="C1459" s="7">
        <v>1380.8</v>
      </c>
      <c r="D1459" s="7">
        <v>3830.9517999999998</v>
      </c>
      <c r="E1459" s="7">
        <v>3584.6262000000002</v>
      </c>
      <c r="F1459" s="25">
        <v>2324.3172066297884</v>
      </c>
    </row>
    <row r="1460" spans="1:6" x14ac:dyDescent="0.3">
      <c r="A1460" s="2">
        <v>43385</v>
      </c>
      <c r="B1460" s="7">
        <v>37.834600000000002</v>
      </c>
      <c r="C1460" s="7">
        <v>1400.69</v>
      </c>
      <c r="D1460" s="7">
        <v>3885.7874999999999</v>
      </c>
      <c r="E1460" s="7">
        <v>3631.2447999999999</v>
      </c>
      <c r="F1460" s="25">
        <v>2324.4579569495231</v>
      </c>
    </row>
    <row r="1461" spans="1:6" x14ac:dyDescent="0.3">
      <c r="A1461" s="2">
        <v>43388</v>
      </c>
      <c r="B1461" s="7">
        <v>37.834600000000002</v>
      </c>
      <c r="C1461" s="7">
        <v>1392.5</v>
      </c>
      <c r="D1461" s="7">
        <v>3862.9312</v>
      </c>
      <c r="E1461" s="7">
        <v>3615.0650999999998</v>
      </c>
      <c r="F1461" s="25">
        <v>2324.8802334783691</v>
      </c>
    </row>
    <row r="1462" spans="1:6" x14ac:dyDescent="0.3">
      <c r="A1462" s="2">
        <v>43389</v>
      </c>
      <c r="B1462" s="7">
        <v>38.628</v>
      </c>
      <c r="C1462" s="7">
        <v>1422.42</v>
      </c>
      <c r="D1462" s="7">
        <v>3946.0758000000001</v>
      </c>
      <c r="E1462" s="7">
        <v>3695.4531000000002</v>
      </c>
      <c r="F1462" s="25">
        <v>2325.0210178925072</v>
      </c>
    </row>
    <row r="1463" spans="1:6" x14ac:dyDescent="0.3">
      <c r="A1463" s="2">
        <v>43390</v>
      </c>
      <c r="B1463" s="7">
        <v>38.751399999999997</v>
      </c>
      <c r="C1463" s="7">
        <v>1422.14</v>
      </c>
      <c r="D1463" s="7">
        <v>3945.2343999999998</v>
      </c>
      <c r="E1463" s="7">
        <v>3692.4065999999998</v>
      </c>
      <c r="F1463" s="25">
        <v>2325.161810831924</v>
      </c>
    </row>
    <row r="1464" spans="1:6" x14ac:dyDescent="0.3">
      <c r="A1464" s="2">
        <v>43391</v>
      </c>
      <c r="B1464" s="7">
        <v>37.834600000000002</v>
      </c>
      <c r="C1464" s="7">
        <v>1401.86</v>
      </c>
      <c r="D1464" s="7">
        <v>3888.8272000000002</v>
      </c>
      <c r="E1464" s="7">
        <v>3637.9459999999999</v>
      </c>
      <c r="F1464" s="25">
        <v>2325.3032581754164</v>
      </c>
    </row>
    <row r="1465" spans="1:6" x14ac:dyDescent="0.3">
      <c r="A1465" s="2">
        <v>43392</v>
      </c>
      <c r="B1465" s="7">
        <v>37.922800000000002</v>
      </c>
      <c r="C1465" s="7">
        <v>1403.52</v>
      </c>
      <c r="D1465" s="7">
        <v>3887.5322000000001</v>
      </c>
      <c r="E1465" s="7">
        <v>3630.6606000000002</v>
      </c>
      <c r="F1465" s="25">
        <v>2325.4447141236224</v>
      </c>
    </row>
    <row r="1466" spans="1:6" x14ac:dyDescent="0.3">
      <c r="A1466" s="2">
        <v>43395</v>
      </c>
      <c r="B1466" s="7">
        <v>37.905099999999997</v>
      </c>
      <c r="C1466" s="7">
        <v>1401.58</v>
      </c>
      <c r="D1466" s="7">
        <v>3870.9155999999998</v>
      </c>
      <c r="E1466" s="7">
        <v>3615.7649999999999</v>
      </c>
      <c r="F1466" s="25">
        <v>2325.8691077839499</v>
      </c>
    </row>
    <row r="1467" spans="1:6" x14ac:dyDescent="0.3">
      <c r="A1467" s="2">
        <v>43396</v>
      </c>
      <c r="B1467" s="7">
        <v>37.764099999999999</v>
      </c>
      <c r="C1467" s="7">
        <v>1395.98</v>
      </c>
      <c r="D1467" s="7">
        <v>3849.7755000000002</v>
      </c>
      <c r="E1467" s="7">
        <v>3594.7348000000002</v>
      </c>
      <c r="F1467" s="25">
        <v>2326.0105981546735</v>
      </c>
    </row>
    <row r="1468" spans="1:6" x14ac:dyDescent="0.3">
      <c r="A1468" s="2">
        <v>43397</v>
      </c>
      <c r="B1468" s="7">
        <v>36.812100000000001</v>
      </c>
      <c r="C1468" s="7">
        <v>1359.96</v>
      </c>
      <c r="D1468" s="7">
        <v>3730.9542000000001</v>
      </c>
      <c r="E1468" s="7">
        <v>3480.7618000000002</v>
      </c>
      <c r="F1468" s="25">
        <v>2326.1527432467828</v>
      </c>
    </row>
    <row r="1469" spans="1:6" x14ac:dyDescent="0.3">
      <c r="A1469" s="2">
        <v>43398</v>
      </c>
      <c r="B1469" s="7">
        <v>37.411499999999997</v>
      </c>
      <c r="C1469" s="7">
        <v>1381.62</v>
      </c>
      <c r="D1469" s="7">
        <v>3800.4434000000001</v>
      </c>
      <c r="E1469" s="7">
        <v>3546.1619000000001</v>
      </c>
      <c r="F1469" s="25">
        <v>2326.2948970255366</v>
      </c>
    </row>
    <row r="1470" spans="1:6" x14ac:dyDescent="0.3">
      <c r="A1470" s="2">
        <v>43399</v>
      </c>
      <c r="B1470" s="7">
        <v>36.670999999999999</v>
      </c>
      <c r="C1470" s="7">
        <v>1361.37</v>
      </c>
      <c r="D1470" s="7">
        <v>3734.6017000000002</v>
      </c>
      <c r="E1470" s="7">
        <v>3487.5410000000002</v>
      </c>
      <c r="F1470" s="25">
        <v>2326.4370594914658</v>
      </c>
    </row>
    <row r="1471" spans="1:6" x14ac:dyDescent="0.3">
      <c r="A1471" s="2">
        <v>43402</v>
      </c>
      <c r="B1471" s="7">
        <v>36.829700000000003</v>
      </c>
      <c r="C1471" s="7">
        <v>1354</v>
      </c>
      <c r="D1471" s="7">
        <v>3710.1531</v>
      </c>
      <c r="E1471" s="7">
        <v>3464.6990999999998</v>
      </c>
      <c r="F1471" s="25">
        <v>2326.8635729523726</v>
      </c>
    </row>
    <row r="1472" spans="1:6" x14ac:dyDescent="0.3">
      <c r="A1472" s="2">
        <v>43403</v>
      </c>
      <c r="B1472" s="7">
        <v>36.9178</v>
      </c>
      <c r="C1472" s="7">
        <v>1373.29</v>
      </c>
      <c r="D1472" s="7">
        <v>3768.6053999999999</v>
      </c>
      <c r="E1472" s="7">
        <v>3520.9560999999999</v>
      </c>
      <c r="F1472" s="25">
        <v>2327.0057701707196</v>
      </c>
    </row>
    <row r="1473" spans="1:6" x14ac:dyDescent="0.3">
      <c r="A1473" s="2">
        <v>43404</v>
      </c>
      <c r="B1473" s="7">
        <v>37.817</v>
      </c>
      <c r="C1473" s="7">
        <v>1387.31</v>
      </c>
      <c r="D1473" s="7">
        <v>3809.6212999999998</v>
      </c>
      <c r="E1473" s="7">
        <v>3558.7986999999998</v>
      </c>
      <c r="F1473" s="25">
        <v>2327.1479760788966</v>
      </c>
    </row>
    <row r="1474" spans="1:6" x14ac:dyDescent="0.3">
      <c r="A1474" s="2">
        <v>43405</v>
      </c>
      <c r="B1474" s="7">
        <v>37.957999999999998</v>
      </c>
      <c r="C1474" s="7">
        <v>1400.92</v>
      </c>
      <c r="D1474" s="7">
        <v>3849.9484000000002</v>
      </c>
      <c r="E1474" s="7">
        <v>3602.8766999999998</v>
      </c>
      <c r="F1474" s="25">
        <v>2327.2901906774346</v>
      </c>
    </row>
    <row r="1475" spans="1:6" x14ac:dyDescent="0.3">
      <c r="A1475" s="2">
        <v>43406</v>
      </c>
      <c r="B1475" s="7">
        <v>37.922800000000002</v>
      </c>
      <c r="C1475" s="7">
        <v>1394.67</v>
      </c>
      <c r="D1475" s="7">
        <v>3825.9769999999999</v>
      </c>
      <c r="E1475" s="7">
        <v>3583.5583000000001</v>
      </c>
      <c r="F1475" s="25">
        <v>2327.4324139668647</v>
      </c>
    </row>
    <row r="1476" spans="1:6" x14ac:dyDescent="0.3">
      <c r="A1476" s="2">
        <v>43409</v>
      </c>
      <c r="B1476" s="7">
        <v>37.781700000000001</v>
      </c>
      <c r="C1476" s="7">
        <v>1401.77</v>
      </c>
      <c r="D1476" s="7">
        <v>3847.5005999999998</v>
      </c>
      <c r="E1476" s="7">
        <v>3600.0727000000002</v>
      </c>
      <c r="F1476" s="25">
        <v>2327.8571703824136</v>
      </c>
    </row>
    <row r="1477" spans="1:6" x14ac:dyDescent="0.3">
      <c r="A1477" s="2">
        <v>43410</v>
      </c>
      <c r="B1477" s="7">
        <v>38.134300000000003</v>
      </c>
      <c r="C1477" s="7">
        <v>1408.43</v>
      </c>
      <c r="D1477" s="7">
        <v>3871.8937999999998</v>
      </c>
      <c r="E1477" s="7">
        <v>3621.7392</v>
      </c>
      <c r="F1477" s="25">
        <v>2327.9994283206038</v>
      </c>
    </row>
    <row r="1478" spans="1:6" x14ac:dyDescent="0.3">
      <c r="A1478" s="2">
        <v>43411</v>
      </c>
      <c r="B1478" s="7">
        <v>38.610399999999998</v>
      </c>
      <c r="C1478" s="7">
        <v>1428.01</v>
      </c>
      <c r="D1478" s="7">
        <v>3954.0511000000001</v>
      </c>
      <c r="E1478" s="7">
        <v>3695.9675000000002</v>
      </c>
      <c r="F1478" s="25">
        <v>2328.1416949523345</v>
      </c>
    </row>
    <row r="1479" spans="1:6" x14ac:dyDescent="0.3">
      <c r="A1479" s="2">
        <v>43412</v>
      </c>
      <c r="B1479" s="7">
        <v>38.733800000000002</v>
      </c>
      <c r="C1479" s="7">
        <v>1428.26</v>
      </c>
      <c r="D1479" s="7">
        <v>3946.2078000000001</v>
      </c>
      <c r="E1479" s="7">
        <v>3686.7350000000001</v>
      </c>
      <c r="F1479" s="25">
        <v>2328.2839702781371</v>
      </c>
    </row>
    <row r="1480" spans="1:6" x14ac:dyDescent="0.3">
      <c r="A1480" s="2">
        <v>43413</v>
      </c>
      <c r="B1480" s="7">
        <v>38.469299999999997</v>
      </c>
      <c r="C1480" s="7">
        <v>1422.74</v>
      </c>
      <c r="D1480" s="7">
        <v>3910.5832</v>
      </c>
      <c r="E1480" s="7">
        <v>3649.9501</v>
      </c>
      <c r="F1480" s="25">
        <v>2328.426254298543</v>
      </c>
    </row>
    <row r="1481" spans="1:6" x14ac:dyDescent="0.3">
      <c r="A1481" s="2">
        <v>43416</v>
      </c>
      <c r="B1481" s="7">
        <v>37.817</v>
      </c>
      <c r="C1481" s="7">
        <v>1400.5</v>
      </c>
      <c r="D1481" s="7">
        <v>3833.5389</v>
      </c>
      <c r="E1481" s="7">
        <v>3578.1329000000001</v>
      </c>
      <c r="F1481" s="25">
        <v>2328.8511920899523</v>
      </c>
    </row>
    <row r="1482" spans="1:6" x14ac:dyDescent="0.3">
      <c r="A1482" s="2">
        <v>43417</v>
      </c>
      <c r="B1482" s="7">
        <v>37.940399999999997</v>
      </c>
      <c r="C1482" s="7">
        <v>1398.98</v>
      </c>
      <c r="D1482" s="7">
        <v>3827.9839999999999</v>
      </c>
      <c r="E1482" s="7">
        <v>3573.6678000000002</v>
      </c>
      <c r="F1482" s="25">
        <v>2328.9928638708047</v>
      </c>
    </row>
    <row r="1483" spans="1:6" x14ac:dyDescent="0.3">
      <c r="A1483" s="2">
        <v>43418</v>
      </c>
      <c r="B1483" s="7">
        <v>37.764099999999999</v>
      </c>
      <c r="C1483" s="7">
        <v>1389.05</v>
      </c>
      <c r="D1483" s="7">
        <v>3800.0151000000001</v>
      </c>
      <c r="E1483" s="7">
        <v>3547.2082</v>
      </c>
      <c r="F1483" s="25">
        <v>2329.1351912124856</v>
      </c>
    </row>
    <row r="1484" spans="1:6" x14ac:dyDescent="0.3">
      <c r="A1484" s="2">
        <v>43419</v>
      </c>
      <c r="B1484" s="7">
        <v>37.8523</v>
      </c>
      <c r="C1484" s="7">
        <v>1404.23</v>
      </c>
      <c r="D1484" s="7">
        <v>3841.5037000000002</v>
      </c>
      <c r="E1484" s="7">
        <v>3587.4704000000002</v>
      </c>
      <c r="F1484" s="25">
        <v>2329.2775272519484</v>
      </c>
    </row>
    <row r="1485" spans="1:6" x14ac:dyDescent="0.3">
      <c r="A1485" s="2">
        <v>43420</v>
      </c>
      <c r="B1485" s="7">
        <v>38.169600000000003</v>
      </c>
      <c r="C1485" s="7">
        <v>1406.65</v>
      </c>
      <c r="D1485" s="7">
        <v>3850.3319999999999</v>
      </c>
      <c r="E1485" s="7">
        <v>3595.3135000000002</v>
      </c>
      <c r="F1485" s="25">
        <v>2329.4198719897249</v>
      </c>
    </row>
    <row r="1486" spans="1:6" x14ac:dyDescent="0.3">
      <c r="A1486" s="2">
        <v>43423</v>
      </c>
      <c r="B1486" s="7">
        <v>37.7288</v>
      </c>
      <c r="C1486" s="7">
        <v>1393.75</v>
      </c>
      <c r="D1486" s="7">
        <v>3786.3616999999999</v>
      </c>
      <c r="E1486" s="7">
        <v>3532.5726</v>
      </c>
      <c r="F1486" s="25">
        <v>2329.8469322995898</v>
      </c>
    </row>
    <row r="1487" spans="1:6" x14ac:dyDescent="0.3">
      <c r="A1487" s="2">
        <v>43424</v>
      </c>
      <c r="B1487" s="7">
        <v>37.1999</v>
      </c>
      <c r="C1487" s="7">
        <v>1376.3</v>
      </c>
      <c r="D1487" s="7">
        <v>3717.9162999999999</v>
      </c>
      <c r="E1487" s="7">
        <v>3470.0913</v>
      </c>
      <c r="F1487" s="25">
        <v>2329.9893118343412</v>
      </c>
    </row>
    <row r="1488" spans="1:6" x14ac:dyDescent="0.3">
      <c r="A1488" s="2">
        <v>43425</v>
      </c>
      <c r="B1488" s="7">
        <v>37.464399999999998</v>
      </c>
      <c r="C1488" s="7">
        <v>1381.58</v>
      </c>
      <c r="D1488" s="7">
        <v>3729.5403000000001</v>
      </c>
      <c r="E1488" s="7">
        <v>3486.7680999999998</v>
      </c>
      <c r="F1488" s="25">
        <v>2330.1317000700642</v>
      </c>
    </row>
    <row r="1489" spans="1:6" x14ac:dyDescent="0.3">
      <c r="A1489" s="2">
        <v>43427</v>
      </c>
      <c r="B1489" s="7">
        <v>37.2881</v>
      </c>
      <c r="C1489" s="7">
        <v>1374.63</v>
      </c>
      <c r="D1489" s="7">
        <v>3705.2878000000001</v>
      </c>
      <c r="E1489" s="7">
        <v>3467.8652000000002</v>
      </c>
      <c r="F1489" s="25">
        <v>2330.4164939445168</v>
      </c>
    </row>
    <row r="1490" spans="1:6" x14ac:dyDescent="0.3">
      <c r="A1490" s="2">
        <v>43430</v>
      </c>
      <c r="B1490" s="7">
        <v>37.640700000000002</v>
      </c>
      <c r="C1490" s="7">
        <v>1393.53</v>
      </c>
      <c r="D1490" s="7">
        <v>3763.2831000000001</v>
      </c>
      <c r="E1490" s="7">
        <v>3521.5776000000001</v>
      </c>
      <c r="F1490" s="25">
        <v>2330.843736968407</v>
      </c>
    </row>
    <row r="1491" spans="1:6" x14ac:dyDescent="0.3">
      <c r="A1491" s="2">
        <v>43431</v>
      </c>
      <c r="B1491" s="7">
        <v>37.940399999999997</v>
      </c>
      <c r="C1491" s="7">
        <v>1396.22</v>
      </c>
      <c r="D1491" s="7">
        <v>3775.5916999999999</v>
      </c>
      <c r="E1491" s="7">
        <v>3525.8595999999998</v>
      </c>
      <c r="F1491" s="25">
        <v>2330.9861774189994</v>
      </c>
    </row>
    <row r="1492" spans="1:6" x14ac:dyDescent="0.3">
      <c r="A1492" s="2">
        <v>43432</v>
      </c>
      <c r="B1492" s="7">
        <v>38.295499999999997</v>
      </c>
      <c r="C1492" s="7">
        <v>1413.31</v>
      </c>
      <c r="D1492" s="7">
        <v>3862.5794000000001</v>
      </c>
      <c r="E1492" s="7">
        <v>3607.7453</v>
      </c>
      <c r="F1492" s="25">
        <v>2331.128626574286</v>
      </c>
    </row>
    <row r="1493" spans="1:6" x14ac:dyDescent="0.3">
      <c r="A1493" s="2">
        <v>43433</v>
      </c>
      <c r="B1493" s="7">
        <v>38.3371</v>
      </c>
      <c r="C1493" s="7">
        <v>1411.98</v>
      </c>
      <c r="D1493" s="7">
        <v>3855.0192999999999</v>
      </c>
      <c r="E1493" s="7">
        <v>3600.9050999999999</v>
      </c>
      <c r="F1493" s="25">
        <v>2331.2710844347989</v>
      </c>
    </row>
    <row r="1494" spans="1:6" x14ac:dyDescent="0.3">
      <c r="A1494" s="2">
        <v>43434</v>
      </c>
      <c r="B1494" s="7">
        <v>38.354700000000001</v>
      </c>
      <c r="C1494" s="7">
        <v>1418.43</v>
      </c>
      <c r="D1494" s="7">
        <v>3887.2438999999999</v>
      </c>
      <c r="E1494" s="7">
        <v>3630.0502999999999</v>
      </c>
      <c r="F1494" s="25">
        <v>2331.4135510010697</v>
      </c>
    </row>
    <row r="1495" spans="1:6" x14ac:dyDescent="0.3">
      <c r="A1495" s="2">
        <v>43437</v>
      </c>
      <c r="B1495" s="7">
        <v>38.733800000000002</v>
      </c>
      <c r="C1495" s="7">
        <v>1426.45</v>
      </c>
      <c r="D1495" s="7">
        <v>3929.7806</v>
      </c>
      <c r="E1495" s="7">
        <v>3669.8921999999998</v>
      </c>
      <c r="F1495" s="25">
        <v>2331.8409768187535</v>
      </c>
    </row>
    <row r="1496" spans="1:6" x14ac:dyDescent="0.3">
      <c r="A1496" s="2">
        <v>43438</v>
      </c>
      <c r="B1496" s="7">
        <v>38.169600000000003</v>
      </c>
      <c r="C1496" s="7">
        <v>1402.76</v>
      </c>
      <c r="D1496" s="7">
        <v>3802.8112000000001</v>
      </c>
      <c r="E1496" s="7">
        <v>3547.6255000000001</v>
      </c>
      <c r="F1496" s="25">
        <v>2331.9828304781768</v>
      </c>
    </row>
    <row r="1497" spans="1:6" x14ac:dyDescent="0.3">
      <c r="A1497" s="2">
        <v>43440</v>
      </c>
      <c r="B1497" s="7">
        <v>37.940399999999997</v>
      </c>
      <c r="C1497" s="7">
        <v>1403.91</v>
      </c>
      <c r="D1497" s="7">
        <v>3798.2303000000002</v>
      </c>
      <c r="E1497" s="7">
        <v>3544.3933999999999</v>
      </c>
      <c r="F1497" s="25">
        <v>2332.2678506019015</v>
      </c>
    </row>
    <row r="1498" spans="1:6" x14ac:dyDescent="0.3">
      <c r="A1498" s="2">
        <v>43441</v>
      </c>
      <c r="B1498" s="7">
        <v>37.5349</v>
      </c>
      <c r="C1498" s="7">
        <v>1379.03</v>
      </c>
      <c r="D1498" s="7">
        <v>3710.2516000000001</v>
      </c>
      <c r="E1498" s="7">
        <v>3463.0376000000001</v>
      </c>
      <c r="F1498" s="25">
        <v>2332.4103780816604</v>
      </c>
    </row>
    <row r="1499" spans="1:6" x14ac:dyDescent="0.3">
      <c r="A1499" s="2">
        <v>43444</v>
      </c>
      <c r="B1499" s="7">
        <v>37.676000000000002</v>
      </c>
      <c r="C1499" s="7">
        <v>1383.5</v>
      </c>
      <c r="D1499" s="7">
        <v>3716.8182000000002</v>
      </c>
      <c r="E1499" s="7">
        <v>3466.2327</v>
      </c>
      <c r="F1499" s="25">
        <v>2332.8360429756603</v>
      </c>
    </row>
    <row r="1500" spans="1:6" x14ac:dyDescent="0.3">
      <c r="A1500" s="2">
        <v>43445</v>
      </c>
      <c r="B1500" s="7">
        <v>37.5702</v>
      </c>
      <c r="C1500" s="7">
        <v>1383.42</v>
      </c>
      <c r="D1500" s="7">
        <v>3715.6808000000001</v>
      </c>
      <c r="E1500" s="7">
        <v>3463.6977000000002</v>
      </c>
      <c r="F1500" s="25">
        <v>2332.9786051782867</v>
      </c>
    </row>
    <row r="1501" spans="1:6" x14ac:dyDescent="0.3">
      <c r="A1501" s="2">
        <v>43446</v>
      </c>
      <c r="B1501" s="7">
        <v>37.693600000000004</v>
      </c>
      <c r="C1501" s="7">
        <v>1390.47</v>
      </c>
      <c r="D1501" s="7">
        <v>3735.8602000000001</v>
      </c>
      <c r="E1501" s="7">
        <v>3484.4176000000002</v>
      </c>
      <c r="F1501" s="25">
        <v>2333.1205280434351</v>
      </c>
    </row>
    <row r="1502" spans="1:6" x14ac:dyDescent="0.3">
      <c r="A1502" s="2">
        <v>43447</v>
      </c>
      <c r="B1502" s="7">
        <v>37.781700000000001</v>
      </c>
      <c r="C1502" s="7">
        <v>1391.58</v>
      </c>
      <c r="D1502" s="7">
        <v>3735.6950000000002</v>
      </c>
      <c r="E1502" s="7">
        <v>3477.3418999999999</v>
      </c>
      <c r="F1502" s="25">
        <v>2333.2624595422244</v>
      </c>
    </row>
    <row r="1503" spans="1:6" x14ac:dyDescent="0.3">
      <c r="A1503" s="2">
        <v>43448</v>
      </c>
      <c r="B1503" s="7">
        <v>37.182299999999998</v>
      </c>
      <c r="C1503" s="7">
        <v>1366.5</v>
      </c>
      <c r="D1503" s="7">
        <v>3664.8368</v>
      </c>
      <c r="E1503" s="7">
        <v>3414.3191999999999</v>
      </c>
      <c r="F1503" s="25">
        <v>2333.4043996751802</v>
      </c>
    </row>
    <row r="1504" spans="1:6" x14ac:dyDescent="0.3">
      <c r="A1504" s="2">
        <v>43451</v>
      </c>
      <c r="B1504" s="7">
        <v>36.4771</v>
      </c>
      <c r="C1504" s="7">
        <v>1338.44</v>
      </c>
      <c r="D1504" s="7">
        <v>3588.9123</v>
      </c>
      <c r="E1504" s="7">
        <v>3341.2366000000002</v>
      </c>
      <c r="F1504" s="25">
        <v>2333.8302459781207</v>
      </c>
    </row>
    <row r="1505" spans="1:6" x14ac:dyDescent="0.3">
      <c r="A1505" s="2">
        <v>43452</v>
      </c>
      <c r="B1505" s="7">
        <v>36.247900000000001</v>
      </c>
      <c r="C1505" s="7">
        <v>1338.68</v>
      </c>
      <c r="D1505" s="7">
        <v>3589.4268999999999</v>
      </c>
      <c r="E1505" s="7">
        <v>3341.6053000000002</v>
      </c>
      <c r="F1505" s="25">
        <v>2333.972868937597</v>
      </c>
    </row>
    <row r="1506" spans="1:6" x14ac:dyDescent="0.3">
      <c r="A1506" s="2">
        <v>43453</v>
      </c>
      <c r="B1506" s="7">
        <v>35.754199999999997</v>
      </c>
      <c r="C1506" s="7">
        <v>1318.31</v>
      </c>
      <c r="D1506" s="7">
        <v>3534.5056</v>
      </c>
      <c r="E1506" s="7">
        <v>3289.5182</v>
      </c>
      <c r="F1506" s="25">
        <v>2334.1155006129211</v>
      </c>
    </row>
    <row r="1507" spans="1:6" x14ac:dyDescent="0.3">
      <c r="A1507" s="2">
        <v>43454</v>
      </c>
      <c r="B1507" s="7">
        <v>34.996099999999998</v>
      </c>
      <c r="C1507" s="7">
        <v>1297.56</v>
      </c>
      <c r="D1507" s="7">
        <v>3478.8388</v>
      </c>
      <c r="E1507" s="7">
        <v>3236.7323000000001</v>
      </c>
      <c r="F1507" s="25">
        <v>2334.258141004625</v>
      </c>
    </row>
    <row r="1508" spans="1:6" x14ac:dyDescent="0.3">
      <c r="A1508" s="2">
        <v>43455</v>
      </c>
      <c r="B1508" s="7">
        <v>34.537799999999997</v>
      </c>
      <c r="C1508" s="7">
        <v>1276.55</v>
      </c>
      <c r="D1508" s="7">
        <v>3407.2154</v>
      </c>
      <c r="E1508" s="7">
        <v>3168.7017999999998</v>
      </c>
      <c r="F1508" s="25">
        <v>2334.4137582140252</v>
      </c>
    </row>
    <row r="1509" spans="1:6" x14ac:dyDescent="0.3">
      <c r="A1509" s="2">
        <v>43458</v>
      </c>
      <c r="B1509" s="7">
        <v>33.864800000000002</v>
      </c>
      <c r="C1509" s="7">
        <v>1249.22</v>
      </c>
      <c r="D1509" s="7">
        <v>3315.0907000000002</v>
      </c>
      <c r="E1509" s="7">
        <v>3085.3031000000001</v>
      </c>
      <c r="F1509" s="25">
        <v>2334.8806409656681</v>
      </c>
    </row>
    <row r="1510" spans="1:6" x14ac:dyDescent="0.3">
      <c r="A1510" s="2">
        <v>43460</v>
      </c>
      <c r="B1510" s="7">
        <v>34.966200000000001</v>
      </c>
      <c r="C1510" s="7">
        <v>1292.3</v>
      </c>
      <c r="D1510" s="7">
        <v>3479.5608000000002</v>
      </c>
      <c r="E1510" s="7">
        <v>3238.3960000000002</v>
      </c>
      <c r="F1510" s="25">
        <v>2335.1919583844633</v>
      </c>
    </row>
    <row r="1511" spans="1:6" x14ac:dyDescent="0.3">
      <c r="A1511" s="2">
        <v>43461</v>
      </c>
      <c r="B1511" s="7">
        <v>34.894599999999997</v>
      </c>
      <c r="C1511" s="7">
        <v>1296.96</v>
      </c>
      <c r="D1511" s="7">
        <v>3509.5803000000001</v>
      </c>
      <c r="E1511" s="7">
        <v>3263.8987999999999</v>
      </c>
      <c r="F1511" s="25">
        <v>2335.3476378483556</v>
      </c>
    </row>
    <row r="1512" spans="1:6" x14ac:dyDescent="0.3">
      <c r="A1512" s="2">
        <v>43462</v>
      </c>
      <c r="B1512" s="7">
        <v>35.199199999999998</v>
      </c>
      <c r="C1512" s="7">
        <v>1299.57</v>
      </c>
      <c r="D1512" s="7">
        <v>3505.7948000000001</v>
      </c>
      <c r="E1512" s="7">
        <v>3262.7865999999999</v>
      </c>
      <c r="F1512" s="25">
        <v>2335.5033276908789</v>
      </c>
    </row>
    <row r="1513" spans="1:6" x14ac:dyDescent="0.3">
      <c r="A1513" s="2">
        <v>43465</v>
      </c>
      <c r="B1513" s="7">
        <v>35.3964</v>
      </c>
      <c r="C1513" s="7">
        <v>1308.76</v>
      </c>
      <c r="D1513" s="7">
        <v>3536.0754999999999</v>
      </c>
      <c r="E1513" s="7">
        <v>3291.3771000000002</v>
      </c>
      <c r="F1513" s="25">
        <v>2335.970428356417</v>
      </c>
    </row>
    <row r="1514" spans="1:6" x14ac:dyDescent="0.3">
      <c r="A1514" s="2">
        <v>43467</v>
      </c>
      <c r="B1514" s="7">
        <v>35.790700000000001</v>
      </c>
      <c r="C1514" s="7">
        <v>1315.62</v>
      </c>
      <c r="D1514" s="7">
        <v>3540.5684999999999</v>
      </c>
      <c r="E1514" s="7">
        <v>3294.9194000000002</v>
      </c>
      <c r="F1514" s="25">
        <v>2336.281891080198</v>
      </c>
    </row>
    <row r="1515" spans="1:6" x14ac:dyDescent="0.3">
      <c r="A1515" s="2">
        <v>43468</v>
      </c>
      <c r="B1515" s="7">
        <v>35.432200000000002</v>
      </c>
      <c r="C1515" s="7">
        <v>1299.04</v>
      </c>
      <c r="D1515" s="7">
        <v>3453.8258000000001</v>
      </c>
      <c r="E1515" s="7">
        <v>3218.1529999999998</v>
      </c>
      <c r="F1515" s="25">
        <v>2336.43764320627</v>
      </c>
    </row>
    <row r="1516" spans="1:6" x14ac:dyDescent="0.3">
      <c r="A1516" s="2">
        <v>43469</v>
      </c>
      <c r="B1516" s="7">
        <v>35.736899999999999</v>
      </c>
      <c r="C1516" s="7">
        <v>1322.29</v>
      </c>
      <c r="D1516" s="7">
        <v>3572.4153000000001</v>
      </c>
      <c r="E1516" s="7">
        <v>3329.6259</v>
      </c>
      <c r="F1516" s="25">
        <v>2336.593405715817</v>
      </c>
    </row>
    <row r="1517" spans="1:6" x14ac:dyDescent="0.3">
      <c r="A1517" s="2">
        <v>43472</v>
      </c>
      <c r="B1517" s="7">
        <v>35.7727</v>
      </c>
      <c r="C1517" s="7">
        <v>1326.19</v>
      </c>
      <c r="D1517" s="7">
        <v>3597.4722999999999</v>
      </c>
      <c r="E1517" s="7">
        <v>3358.587</v>
      </c>
      <c r="F1517" s="25">
        <v>2337.0607243969603</v>
      </c>
    </row>
    <row r="1518" spans="1:6" x14ac:dyDescent="0.3">
      <c r="A1518" s="2">
        <v>43473</v>
      </c>
      <c r="B1518" s="7">
        <v>35.862400000000001</v>
      </c>
      <c r="C1518" s="7">
        <v>1329.59</v>
      </c>
      <c r="D1518" s="7">
        <v>3632.4292999999998</v>
      </c>
      <c r="E1518" s="7">
        <v>3394.0147999999999</v>
      </c>
      <c r="F1518" s="25">
        <v>2337.2165284452535</v>
      </c>
    </row>
    <row r="1519" spans="1:6" x14ac:dyDescent="0.3">
      <c r="A1519" s="2">
        <v>43474</v>
      </c>
      <c r="B1519" s="7">
        <v>36.041600000000003</v>
      </c>
      <c r="C1519" s="7">
        <v>1331.21</v>
      </c>
      <c r="D1519" s="7">
        <v>3648.4711000000002</v>
      </c>
      <c r="E1519" s="7">
        <v>3411.5752000000002</v>
      </c>
      <c r="F1519" s="25">
        <v>2337.3723428804833</v>
      </c>
    </row>
    <row r="1520" spans="1:6" x14ac:dyDescent="0.3">
      <c r="A1520" s="2">
        <v>43475</v>
      </c>
      <c r="B1520" s="7">
        <v>36.0595</v>
      </c>
      <c r="C1520" s="7">
        <v>1333.03</v>
      </c>
      <c r="D1520" s="7">
        <v>3664.9627</v>
      </c>
      <c r="E1520" s="7">
        <v>3427.6653999999999</v>
      </c>
      <c r="F1520" s="25">
        <v>2337.5281677033422</v>
      </c>
    </row>
    <row r="1521" spans="1:6" x14ac:dyDescent="0.3">
      <c r="A1521" s="2">
        <v>43476</v>
      </c>
      <c r="B1521" s="7">
        <v>36.149099999999997</v>
      </c>
      <c r="C1521" s="7">
        <v>1334.06</v>
      </c>
      <c r="D1521" s="7">
        <v>3664.4358999999999</v>
      </c>
      <c r="E1521" s="7">
        <v>3427.9068000000002</v>
      </c>
      <c r="F1521" s="25">
        <v>2337.6840029145224</v>
      </c>
    </row>
    <row r="1522" spans="1:6" x14ac:dyDescent="0.3">
      <c r="A1522" s="2">
        <v>43479</v>
      </c>
      <c r="B1522" s="7">
        <v>36.122199999999999</v>
      </c>
      <c r="C1522" s="7">
        <v>1334.94</v>
      </c>
      <c r="D1522" s="7">
        <v>3645.5778</v>
      </c>
      <c r="E1522" s="7">
        <v>3408.6152999999999</v>
      </c>
      <c r="F1522" s="25">
        <v>2338.1515397151052</v>
      </c>
    </row>
    <row r="1523" spans="1:6" x14ac:dyDescent="0.3">
      <c r="A1523" s="2">
        <v>43480</v>
      </c>
      <c r="B1523" s="7">
        <v>36.095300000000002</v>
      </c>
      <c r="C1523" s="7">
        <v>1334.51</v>
      </c>
      <c r="D1523" s="7">
        <v>3684.7460999999998</v>
      </c>
      <c r="E1523" s="7">
        <v>3444.1125999999999</v>
      </c>
      <c r="F1523" s="25">
        <v>2338.3074164844197</v>
      </c>
    </row>
    <row r="1524" spans="1:6" x14ac:dyDescent="0.3">
      <c r="A1524" s="2">
        <v>43481</v>
      </c>
      <c r="B1524" s="7">
        <v>36.113300000000002</v>
      </c>
      <c r="C1524" s="7">
        <v>1334.92</v>
      </c>
      <c r="D1524" s="7">
        <v>3693.0286000000001</v>
      </c>
      <c r="E1524" s="7">
        <v>3454.5167000000001</v>
      </c>
      <c r="F1524" s="25">
        <v>2338.4633036455189</v>
      </c>
    </row>
    <row r="1525" spans="1:6" x14ac:dyDescent="0.3">
      <c r="A1525" s="2">
        <v>43482</v>
      </c>
      <c r="B1525" s="7">
        <v>36.149099999999997</v>
      </c>
      <c r="C1525" s="7">
        <v>1334.93</v>
      </c>
      <c r="D1525" s="7">
        <v>3721.4294</v>
      </c>
      <c r="E1525" s="7">
        <v>3481.5918999999999</v>
      </c>
      <c r="F1525" s="25">
        <v>2338.6192011990952</v>
      </c>
    </row>
    <row r="1526" spans="1:6" x14ac:dyDescent="0.3">
      <c r="A1526" s="2">
        <v>43483</v>
      </c>
      <c r="B1526" s="7">
        <v>36.4</v>
      </c>
      <c r="C1526" s="7">
        <v>1341.2</v>
      </c>
      <c r="D1526" s="7">
        <v>3770.5907000000002</v>
      </c>
      <c r="E1526" s="7">
        <v>3526.5304999999998</v>
      </c>
      <c r="F1526" s="25">
        <v>2338.7751091458417</v>
      </c>
    </row>
    <row r="1527" spans="1:6" x14ac:dyDescent="0.3">
      <c r="A1527" s="2">
        <v>43487</v>
      </c>
      <c r="B1527" s="7">
        <v>36.167000000000002</v>
      </c>
      <c r="C1527" s="7">
        <v>1329.76</v>
      </c>
      <c r="D1527" s="7">
        <v>3717.3560000000002</v>
      </c>
      <c r="E1527" s="7">
        <v>3475.7275</v>
      </c>
      <c r="F1527" s="25">
        <v>2339.3987825082804</v>
      </c>
    </row>
    <row r="1528" spans="1:6" x14ac:dyDescent="0.3">
      <c r="A1528" s="2">
        <v>43488</v>
      </c>
      <c r="B1528" s="7">
        <v>35.9878</v>
      </c>
      <c r="C1528" s="7">
        <v>1332.47</v>
      </c>
      <c r="D1528" s="7">
        <v>3725.55</v>
      </c>
      <c r="E1528" s="7">
        <v>3480.9218000000001</v>
      </c>
      <c r="F1528" s="25">
        <v>2339.5547424271144</v>
      </c>
    </row>
    <row r="1529" spans="1:6" x14ac:dyDescent="0.3">
      <c r="A1529" s="2">
        <v>43489</v>
      </c>
      <c r="B1529" s="7">
        <v>36.185000000000002</v>
      </c>
      <c r="C1529" s="7">
        <v>1336.03</v>
      </c>
      <c r="D1529" s="7">
        <v>3730.7907</v>
      </c>
      <c r="E1529" s="7">
        <v>3489.2249999999999</v>
      </c>
      <c r="F1529" s="25">
        <v>2339.7107127432764</v>
      </c>
    </row>
    <row r="1530" spans="1:6" x14ac:dyDescent="0.3">
      <c r="A1530" s="2">
        <v>43490</v>
      </c>
      <c r="B1530" s="7">
        <v>36.310400000000001</v>
      </c>
      <c r="C1530" s="7">
        <v>1342.86</v>
      </c>
      <c r="D1530" s="7">
        <v>3762.5915</v>
      </c>
      <c r="E1530" s="7">
        <v>3521.9591</v>
      </c>
      <c r="F1530" s="25">
        <v>2339.8666934574594</v>
      </c>
    </row>
    <row r="1531" spans="1:6" x14ac:dyDescent="0.3">
      <c r="A1531" s="2">
        <v>43493</v>
      </c>
      <c r="B1531" s="7">
        <v>36.167000000000002</v>
      </c>
      <c r="C1531" s="7">
        <v>1337.08</v>
      </c>
      <c r="D1531" s="7">
        <v>3733.0668999999998</v>
      </c>
      <c r="E1531" s="7">
        <v>3496.4920999999999</v>
      </c>
      <c r="F1531" s="25">
        <v>2340.3346667961509</v>
      </c>
    </row>
    <row r="1532" spans="1:6" x14ac:dyDescent="0.3">
      <c r="A1532" s="2">
        <v>43494</v>
      </c>
      <c r="B1532" s="7">
        <v>36.195500000000003</v>
      </c>
      <c r="C1532" s="7">
        <v>1336.15</v>
      </c>
      <c r="D1532" s="7">
        <v>3727.6833000000001</v>
      </c>
      <c r="E1532" s="7">
        <v>3491.248</v>
      </c>
      <c r="F1532" s="25">
        <v>2340.4906891072706</v>
      </c>
    </row>
    <row r="1533" spans="1:6" x14ac:dyDescent="0.3">
      <c r="A1533" s="2">
        <v>43495</v>
      </c>
      <c r="B1533" s="7">
        <v>36.668900000000001</v>
      </c>
      <c r="C1533" s="7">
        <v>1347.85</v>
      </c>
      <c r="D1533" s="7">
        <v>3786.069</v>
      </c>
      <c r="E1533" s="7">
        <v>3543.5801999999999</v>
      </c>
      <c r="F1533" s="25">
        <v>2340.6467218198777</v>
      </c>
    </row>
    <row r="1534" spans="1:6" x14ac:dyDescent="0.3">
      <c r="A1534" s="2">
        <v>43496</v>
      </c>
      <c r="B1534" s="7">
        <v>36.686799999999998</v>
      </c>
      <c r="C1534" s="7">
        <v>1353.66</v>
      </c>
      <c r="D1534" s="7">
        <v>3819.4367000000002</v>
      </c>
      <c r="E1534" s="7">
        <v>3574.7898</v>
      </c>
      <c r="F1534" s="25">
        <v>2340.8027649346659</v>
      </c>
    </row>
    <row r="1535" spans="1:6" x14ac:dyDescent="0.3">
      <c r="A1535" s="2">
        <v>43497</v>
      </c>
      <c r="B1535" s="7">
        <v>36.686799999999998</v>
      </c>
      <c r="C1535" s="7">
        <v>1355.8</v>
      </c>
      <c r="D1535" s="7">
        <v>3823.3787000000002</v>
      </c>
      <c r="E1535" s="7">
        <v>3580.7190000000001</v>
      </c>
      <c r="F1535" s="25">
        <v>2340.9588184523282</v>
      </c>
    </row>
    <row r="1536" spans="1:6" x14ac:dyDescent="0.3">
      <c r="A1536" s="2">
        <v>43500</v>
      </c>
      <c r="B1536" s="7">
        <v>36.776400000000002</v>
      </c>
      <c r="C1536" s="7">
        <v>1359.32</v>
      </c>
      <c r="D1536" s="7">
        <v>3849.3564999999999</v>
      </c>
      <c r="E1536" s="7">
        <v>3606.5155</v>
      </c>
      <c r="F1536" s="25">
        <v>2341.4270102160185</v>
      </c>
    </row>
    <row r="1537" spans="1:6" x14ac:dyDescent="0.3">
      <c r="A1537" s="2">
        <v>43501</v>
      </c>
      <c r="B1537" s="7">
        <v>36.9377</v>
      </c>
      <c r="C1537" s="7">
        <v>1360.78</v>
      </c>
      <c r="D1537" s="7">
        <v>3867.5131000000001</v>
      </c>
      <c r="E1537" s="7">
        <v>3622.7084</v>
      </c>
      <c r="F1537" s="25">
        <v>2341.5831053500328</v>
      </c>
    </row>
    <row r="1538" spans="1:6" x14ac:dyDescent="0.3">
      <c r="A1538" s="2">
        <v>43502</v>
      </c>
      <c r="B1538" s="7">
        <v>36.955599999999997</v>
      </c>
      <c r="C1538" s="7">
        <v>1360.41</v>
      </c>
      <c r="D1538" s="7">
        <v>3859.2806</v>
      </c>
      <c r="E1538" s="7">
        <v>3615.1646000000001</v>
      </c>
      <c r="F1538" s="25">
        <v>2341.7392108903896</v>
      </c>
    </row>
    <row r="1539" spans="1:6" x14ac:dyDescent="0.3">
      <c r="A1539" s="2">
        <v>43503</v>
      </c>
      <c r="B1539" s="7">
        <v>36.7943</v>
      </c>
      <c r="C1539" s="7">
        <v>1358.72</v>
      </c>
      <c r="D1539" s="7">
        <v>3823.7271999999998</v>
      </c>
      <c r="E1539" s="7">
        <v>3583.4823999999999</v>
      </c>
      <c r="F1539" s="25">
        <v>2341.8953268377822</v>
      </c>
    </row>
    <row r="1540" spans="1:6" x14ac:dyDescent="0.3">
      <c r="A1540" s="2">
        <v>43504</v>
      </c>
      <c r="B1540" s="7">
        <v>36.919800000000002</v>
      </c>
      <c r="C1540" s="7">
        <v>1359.89</v>
      </c>
      <c r="D1540" s="7">
        <v>3827.5848000000001</v>
      </c>
      <c r="E1540" s="7">
        <v>3587.2550000000001</v>
      </c>
      <c r="F1540" s="25">
        <v>2342.0514531929048</v>
      </c>
    </row>
    <row r="1541" spans="1:6" x14ac:dyDescent="0.3">
      <c r="A1541" s="2">
        <v>43507</v>
      </c>
      <c r="B1541" s="7">
        <v>36.883899999999997</v>
      </c>
      <c r="C1541" s="7">
        <v>1361.07</v>
      </c>
      <c r="D1541" s="7">
        <v>3830.3382999999999</v>
      </c>
      <c r="E1541" s="7">
        <v>3592.9328999999998</v>
      </c>
      <c r="F1541" s="25">
        <v>2342.5198634835433</v>
      </c>
    </row>
    <row r="1542" spans="1:6" x14ac:dyDescent="0.3">
      <c r="A1542" s="2">
        <v>43508</v>
      </c>
      <c r="B1542" s="7">
        <v>36.9377</v>
      </c>
      <c r="C1542" s="7">
        <v>1362.97</v>
      </c>
      <c r="D1542" s="7">
        <v>3879.9845</v>
      </c>
      <c r="E1542" s="7">
        <v>3638.9407999999999</v>
      </c>
      <c r="F1542" s="25">
        <v>2342.676031474442</v>
      </c>
    </row>
    <row r="1543" spans="1:6" x14ac:dyDescent="0.3">
      <c r="A1543" s="2">
        <v>43509</v>
      </c>
      <c r="B1543" s="7">
        <v>36.9377</v>
      </c>
      <c r="C1543" s="7">
        <v>1363.37</v>
      </c>
      <c r="D1543" s="7">
        <v>3892.0340000000001</v>
      </c>
      <c r="E1543" s="7">
        <v>3650.0311999999999</v>
      </c>
      <c r="F1543" s="25">
        <v>2342.8322098765402</v>
      </c>
    </row>
    <row r="1544" spans="1:6" x14ac:dyDescent="0.3">
      <c r="A1544" s="2">
        <v>43510</v>
      </c>
      <c r="B1544" s="7">
        <v>36.955599999999997</v>
      </c>
      <c r="C1544" s="7">
        <v>1363.71</v>
      </c>
      <c r="D1544" s="7">
        <v>3883.0726</v>
      </c>
      <c r="E1544" s="7">
        <v>3643.3625000000002</v>
      </c>
      <c r="F1544" s="25">
        <v>2342.988398690532</v>
      </c>
    </row>
    <row r="1545" spans="1:6" x14ac:dyDescent="0.3">
      <c r="A1545" s="2">
        <v>43511</v>
      </c>
      <c r="B1545" s="7">
        <v>37.009399999999999</v>
      </c>
      <c r="C1545" s="7">
        <v>1364.89</v>
      </c>
      <c r="D1545" s="7">
        <v>3925.6062000000002</v>
      </c>
      <c r="E1545" s="7">
        <v>3684.0536000000002</v>
      </c>
      <c r="F1545" s="25">
        <v>2343.1445979171112</v>
      </c>
    </row>
    <row r="1546" spans="1:6" x14ac:dyDescent="0.3">
      <c r="A1546" s="2">
        <v>43515</v>
      </c>
      <c r="B1546" s="7">
        <v>36.973500000000001</v>
      </c>
      <c r="C1546" s="7">
        <v>1367.09</v>
      </c>
      <c r="D1546" s="7">
        <v>3931.7779</v>
      </c>
      <c r="E1546" s="7">
        <v>3690.2258999999999</v>
      </c>
      <c r="F1546" s="25">
        <v>2343.7694364765557</v>
      </c>
    </row>
    <row r="1547" spans="1:6" x14ac:dyDescent="0.3">
      <c r="A1547" s="2">
        <v>43516</v>
      </c>
      <c r="B1547" s="7">
        <v>37.098999999999997</v>
      </c>
      <c r="C1547" s="7">
        <v>1369.3</v>
      </c>
      <c r="D1547" s="7">
        <v>3939.5337</v>
      </c>
      <c r="E1547" s="7">
        <v>3697.3474000000001</v>
      </c>
      <c r="F1547" s="25">
        <v>2343.925687772321</v>
      </c>
    </row>
    <row r="1548" spans="1:6" x14ac:dyDescent="0.3">
      <c r="A1548" s="2">
        <v>43517</v>
      </c>
      <c r="B1548" s="7">
        <v>37.081099999999999</v>
      </c>
      <c r="C1548" s="7">
        <v>1367.96</v>
      </c>
      <c r="D1548" s="7">
        <v>3925.9787000000001</v>
      </c>
      <c r="E1548" s="7">
        <v>3684.3195000000001</v>
      </c>
      <c r="F1548" s="25">
        <v>2344.0819494848392</v>
      </c>
    </row>
    <row r="1549" spans="1:6" x14ac:dyDescent="0.3">
      <c r="A1549" s="2">
        <v>43518</v>
      </c>
      <c r="B1549" s="7">
        <v>37.116900000000001</v>
      </c>
      <c r="C1549" s="7">
        <v>1372.29</v>
      </c>
      <c r="D1549" s="7">
        <v>3951.2671999999998</v>
      </c>
      <c r="E1549" s="7">
        <v>3709.9933000000001</v>
      </c>
      <c r="F1549" s="25">
        <v>2344.2382216148048</v>
      </c>
    </row>
    <row r="1550" spans="1:6" x14ac:dyDescent="0.3">
      <c r="A1550" s="2">
        <v>43521</v>
      </c>
      <c r="B1550" s="7">
        <v>37.116900000000001</v>
      </c>
      <c r="C1550" s="7">
        <v>1373.05</v>
      </c>
      <c r="D1550" s="7">
        <v>3956.6889000000001</v>
      </c>
      <c r="E1550" s="7">
        <v>3714.6102000000001</v>
      </c>
      <c r="F1550" s="25">
        <v>2344.7070692591278</v>
      </c>
    </row>
    <row r="1551" spans="1:6" x14ac:dyDescent="0.3">
      <c r="A1551" s="2">
        <v>43522</v>
      </c>
      <c r="B1551" s="7">
        <v>37.188600000000001</v>
      </c>
      <c r="C1551" s="7">
        <v>1373.06</v>
      </c>
      <c r="D1551" s="7">
        <v>3953.6066999999998</v>
      </c>
      <c r="E1551" s="7">
        <v>3708.7397000000001</v>
      </c>
      <c r="F1551" s="25">
        <v>2344.863383063745</v>
      </c>
    </row>
    <row r="1552" spans="1:6" x14ac:dyDescent="0.3">
      <c r="A1552" s="2">
        <v>43523</v>
      </c>
      <c r="B1552" s="7">
        <v>37.224400000000003</v>
      </c>
      <c r="C1552" s="7">
        <v>1373.66</v>
      </c>
      <c r="D1552" s="7">
        <v>3952.0612000000001</v>
      </c>
      <c r="E1552" s="7">
        <v>3710.373</v>
      </c>
      <c r="F1552" s="25">
        <v>2345.0197072892825</v>
      </c>
    </row>
    <row r="1553" spans="1:6" x14ac:dyDescent="0.3">
      <c r="A1553" s="2">
        <v>43524</v>
      </c>
      <c r="B1553" s="7">
        <v>37.134799999999998</v>
      </c>
      <c r="C1553" s="7">
        <v>1373.08</v>
      </c>
      <c r="D1553" s="7">
        <v>3942.0709999999999</v>
      </c>
      <c r="E1553" s="7">
        <v>3700.2682</v>
      </c>
      <c r="F1553" s="25">
        <v>2345.176041936435</v>
      </c>
    </row>
    <row r="1554" spans="1:6" x14ac:dyDescent="0.3">
      <c r="A1554" s="2">
        <v>43525</v>
      </c>
      <c r="B1554" s="7">
        <v>37.260300000000001</v>
      </c>
      <c r="C1554" s="7">
        <v>1377.55</v>
      </c>
      <c r="D1554" s="7">
        <v>3969.4675999999999</v>
      </c>
      <c r="E1554" s="7">
        <v>3725.9074000000001</v>
      </c>
      <c r="F1554" s="25">
        <v>2345.3323870058975</v>
      </c>
    </row>
    <row r="1555" spans="1:6" x14ac:dyDescent="0.3">
      <c r="A1555" s="2">
        <v>43528</v>
      </c>
      <c r="B1555" s="7">
        <v>37.260300000000001</v>
      </c>
      <c r="C1555" s="7">
        <v>1376.27</v>
      </c>
      <c r="D1555" s="7">
        <v>3954.1626000000001</v>
      </c>
      <c r="E1555" s="7">
        <v>3708.5918999999999</v>
      </c>
      <c r="F1555" s="25">
        <v>2345.8014534832987</v>
      </c>
    </row>
    <row r="1556" spans="1:6" x14ac:dyDescent="0.3">
      <c r="A1556" s="2">
        <v>43529</v>
      </c>
      <c r="B1556" s="7">
        <v>37.349899999999998</v>
      </c>
      <c r="C1556" s="7">
        <v>1376.61</v>
      </c>
      <c r="D1556" s="7">
        <v>3949.8136</v>
      </c>
      <c r="E1556" s="7">
        <v>3702.9872999999998</v>
      </c>
      <c r="F1556" s="25">
        <v>2345.9578402468642</v>
      </c>
    </row>
    <row r="1557" spans="1:6" x14ac:dyDescent="0.3">
      <c r="A1557" s="2">
        <v>43530</v>
      </c>
      <c r="B1557" s="7">
        <v>37.170699999999997</v>
      </c>
      <c r="C1557" s="7">
        <v>1373.08</v>
      </c>
      <c r="D1557" s="7">
        <v>3924.2329</v>
      </c>
      <c r="E1557" s="7">
        <v>3673.5113000000001</v>
      </c>
      <c r="F1557" s="25">
        <v>2346.1142374362139</v>
      </c>
    </row>
    <row r="1558" spans="1:6" x14ac:dyDescent="0.3">
      <c r="A1558" s="2">
        <v>43531</v>
      </c>
      <c r="B1558" s="7">
        <v>36.973500000000001</v>
      </c>
      <c r="C1558" s="7">
        <v>1367.52</v>
      </c>
      <c r="D1558" s="7">
        <v>3893.1732999999999</v>
      </c>
      <c r="E1558" s="7">
        <v>3644.7420999999999</v>
      </c>
      <c r="F1558" s="25">
        <v>2346.2706450520432</v>
      </c>
    </row>
    <row r="1559" spans="1:6" x14ac:dyDescent="0.3">
      <c r="A1559" s="2">
        <v>43532</v>
      </c>
      <c r="B1559" s="7">
        <v>36.973500000000001</v>
      </c>
      <c r="C1559" s="7">
        <v>1367.52</v>
      </c>
      <c r="D1559" s="7">
        <v>3885.2456999999999</v>
      </c>
      <c r="E1559" s="7">
        <v>3637.4256</v>
      </c>
      <c r="F1559" s="25">
        <v>2346.4270630950468</v>
      </c>
    </row>
    <row r="1560" spans="1:6" x14ac:dyDescent="0.3">
      <c r="A1560" s="2">
        <v>43535</v>
      </c>
      <c r="B1560" s="7">
        <v>37.349899999999998</v>
      </c>
      <c r="C1560" s="7">
        <v>1379.89</v>
      </c>
      <c r="D1560" s="7">
        <v>3942.2748999999999</v>
      </c>
      <c r="E1560" s="7">
        <v>3691.7903000000001</v>
      </c>
      <c r="F1560" s="25">
        <v>2346.8963485076656</v>
      </c>
    </row>
    <row r="1561" spans="1:6" x14ac:dyDescent="0.3">
      <c r="A1561" s="2">
        <v>43536</v>
      </c>
      <c r="B1561" s="7">
        <v>37.439500000000002</v>
      </c>
      <c r="C1561" s="7">
        <v>1381.93</v>
      </c>
      <c r="D1561" s="7">
        <v>3954.0916999999999</v>
      </c>
      <c r="E1561" s="7">
        <v>3702.1561000000002</v>
      </c>
      <c r="F1561" s="25">
        <v>2347.0528082642327</v>
      </c>
    </row>
    <row r="1562" spans="1:6" x14ac:dyDescent="0.3">
      <c r="A1562" s="2">
        <v>43537</v>
      </c>
      <c r="B1562" s="7">
        <v>37.439500000000002</v>
      </c>
      <c r="C1562" s="7">
        <v>1383.63</v>
      </c>
      <c r="D1562" s="7">
        <v>3981.8532</v>
      </c>
      <c r="E1562" s="7">
        <v>3726.7795000000001</v>
      </c>
      <c r="F1562" s="25">
        <v>2347.2092784514502</v>
      </c>
    </row>
    <row r="1563" spans="1:6" x14ac:dyDescent="0.3">
      <c r="A1563" s="2">
        <v>43538</v>
      </c>
      <c r="B1563" s="7">
        <v>37.546999999999997</v>
      </c>
      <c r="C1563" s="7">
        <v>1384.23</v>
      </c>
      <c r="D1563" s="7">
        <v>3979.7372</v>
      </c>
      <c r="E1563" s="7">
        <v>3723.9913000000001</v>
      </c>
      <c r="F1563" s="25">
        <v>2347.3657590700136</v>
      </c>
    </row>
    <row r="1564" spans="1:6" x14ac:dyDescent="0.3">
      <c r="A1564" s="2">
        <v>43539</v>
      </c>
      <c r="B1564" s="7">
        <v>37.6008</v>
      </c>
      <c r="C1564" s="7">
        <v>1390.32</v>
      </c>
      <c r="D1564" s="7">
        <v>3999.7404999999999</v>
      </c>
      <c r="E1564" s="7">
        <v>3740.8912999999998</v>
      </c>
      <c r="F1564" s="25">
        <v>2347.5222501206181</v>
      </c>
    </row>
    <row r="1565" spans="1:6" x14ac:dyDescent="0.3">
      <c r="A1565" s="2">
        <v>43542</v>
      </c>
      <c r="B1565" s="7">
        <v>37.774700000000003</v>
      </c>
      <c r="C1565" s="7">
        <v>1392.34</v>
      </c>
      <c r="D1565" s="7">
        <v>4014.6042000000002</v>
      </c>
      <c r="E1565" s="7">
        <v>3756.0493999999999</v>
      </c>
      <c r="F1565" s="25">
        <v>2347.9917545706421</v>
      </c>
    </row>
    <row r="1566" spans="1:6" x14ac:dyDescent="0.3">
      <c r="A1566" s="2">
        <v>43543</v>
      </c>
      <c r="B1566" s="7">
        <v>37.594999999999999</v>
      </c>
      <c r="C1566" s="7">
        <v>1391.7</v>
      </c>
      <c r="D1566" s="7">
        <v>4014.1716000000001</v>
      </c>
      <c r="E1566" s="7">
        <v>3752.8305999999998</v>
      </c>
      <c r="F1566" s="25">
        <v>2348.14828735428</v>
      </c>
    </row>
    <row r="1567" spans="1:6" x14ac:dyDescent="0.3">
      <c r="A1567" s="2">
        <v>43544</v>
      </c>
      <c r="B1567" s="7">
        <v>37.612900000000003</v>
      </c>
      <c r="C1567" s="7">
        <v>1390.4</v>
      </c>
      <c r="D1567" s="7">
        <v>4002.5347000000002</v>
      </c>
      <c r="E1567" s="7">
        <v>3739.6956</v>
      </c>
      <c r="F1567" s="25">
        <v>2348.3048305734369</v>
      </c>
    </row>
    <row r="1568" spans="1:6" x14ac:dyDescent="0.3">
      <c r="A1568" s="2">
        <v>43545</v>
      </c>
      <c r="B1568" s="7">
        <v>37.738700000000001</v>
      </c>
      <c r="C1568" s="7">
        <v>1395.6</v>
      </c>
      <c r="D1568" s="7">
        <v>4046.1889999999999</v>
      </c>
      <c r="E1568" s="7">
        <v>3782.337</v>
      </c>
      <c r="F1568" s="25">
        <v>2348.4620365357059</v>
      </c>
    </row>
    <row r="1569" spans="1:6" x14ac:dyDescent="0.3">
      <c r="A1569" s="2">
        <v>43546</v>
      </c>
      <c r="B1569" s="7">
        <v>37.487099999999998</v>
      </c>
      <c r="C1569" s="7">
        <v>1381.24</v>
      </c>
      <c r="D1569" s="7">
        <v>3969.7177000000001</v>
      </c>
      <c r="E1569" s="7">
        <v>3703.5770000000002</v>
      </c>
      <c r="F1569" s="25">
        <v>2348.619253022041</v>
      </c>
    </row>
    <row r="1570" spans="1:6" x14ac:dyDescent="0.3">
      <c r="A1570" s="2">
        <v>43549</v>
      </c>
      <c r="B1570" s="7">
        <v>37.397300000000001</v>
      </c>
      <c r="C1570" s="7">
        <v>1382.47</v>
      </c>
      <c r="D1570" s="7">
        <v>3966.6882999999998</v>
      </c>
      <c r="E1570" s="7">
        <v>3701.9974000000002</v>
      </c>
      <c r="F1570" s="25">
        <v>2349.0909340553567</v>
      </c>
    </row>
    <row r="1571" spans="1:6" x14ac:dyDescent="0.3">
      <c r="A1571" s="2">
        <v>43550</v>
      </c>
      <c r="B1571" s="7">
        <v>37.612900000000003</v>
      </c>
      <c r="C1571" s="7">
        <v>1389.79</v>
      </c>
      <c r="D1571" s="7">
        <v>3995.1887999999999</v>
      </c>
      <c r="E1571" s="7">
        <v>3729.9261999999999</v>
      </c>
      <c r="F1571" s="25">
        <v>2349.2475401176271</v>
      </c>
    </row>
    <row r="1572" spans="1:6" x14ac:dyDescent="0.3">
      <c r="A1572" s="2">
        <v>43551</v>
      </c>
      <c r="B1572" s="7">
        <v>37.505099999999999</v>
      </c>
      <c r="C1572" s="7">
        <v>1386.86</v>
      </c>
      <c r="D1572" s="7">
        <v>3976.6817000000001</v>
      </c>
      <c r="E1572" s="7">
        <v>3712.6383999999998</v>
      </c>
      <c r="F1572" s="25">
        <v>2349.4041566203014</v>
      </c>
    </row>
    <row r="1573" spans="1:6" x14ac:dyDescent="0.3">
      <c r="A1573" s="2">
        <v>43552</v>
      </c>
      <c r="B1573" s="7">
        <v>37.702800000000003</v>
      </c>
      <c r="C1573" s="7">
        <v>1391.04</v>
      </c>
      <c r="D1573" s="7">
        <v>3991.5879</v>
      </c>
      <c r="E1573" s="7">
        <v>3729.5502999999999</v>
      </c>
      <c r="F1573" s="25">
        <v>2349.5614361763419</v>
      </c>
    </row>
    <row r="1574" spans="1:6" x14ac:dyDescent="0.3">
      <c r="A1574" s="2">
        <v>43553</v>
      </c>
      <c r="B1574" s="7">
        <v>37.7926</v>
      </c>
      <c r="C1574" s="7">
        <v>1397.3</v>
      </c>
      <c r="D1574" s="7">
        <v>4018.6469999999999</v>
      </c>
      <c r="E1574" s="7">
        <v>3753.4456</v>
      </c>
      <c r="F1574" s="25">
        <v>2349.7187262613752</v>
      </c>
    </row>
    <row r="1575" spans="1:6" x14ac:dyDescent="0.3">
      <c r="A1575" s="2">
        <v>43556</v>
      </c>
      <c r="B1575" s="7">
        <v>37.918399999999998</v>
      </c>
      <c r="C1575" s="7">
        <v>1402.88</v>
      </c>
      <c r="D1575" s="7">
        <v>4065.1660000000002</v>
      </c>
      <c r="E1575" s="7">
        <v>3797.0758999999998</v>
      </c>
      <c r="F1575" s="25">
        <v>2350.1945443034433</v>
      </c>
    </row>
    <row r="1576" spans="1:6" x14ac:dyDescent="0.3">
      <c r="A1576" s="2">
        <v>43557</v>
      </c>
      <c r="B1576" s="7">
        <v>38.026299999999999</v>
      </c>
      <c r="C1576" s="7">
        <v>1403.51</v>
      </c>
      <c r="D1576" s="7">
        <v>4065.3982999999998</v>
      </c>
      <c r="E1576" s="7">
        <v>3796.5988000000002</v>
      </c>
      <c r="F1576" s="25">
        <v>2350.3518767715482</v>
      </c>
    </row>
    <row r="1577" spans="1:6" x14ac:dyDescent="0.3">
      <c r="A1577" s="2">
        <v>43558</v>
      </c>
      <c r="B1577" s="7">
        <v>37.9544</v>
      </c>
      <c r="C1577" s="7">
        <v>1404.39</v>
      </c>
      <c r="D1577" s="7">
        <v>4074.1324</v>
      </c>
      <c r="E1577" s="7">
        <v>3806.6783999999998</v>
      </c>
      <c r="F1577" s="25">
        <v>2350.5092197721879</v>
      </c>
    </row>
    <row r="1578" spans="1:6" x14ac:dyDescent="0.3">
      <c r="A1578" s="2">
        <v>43559</v>
      </c>
      <c r="B1578" s="7">
        <v>38.026299999999999</v>
      </c>
      <c r="C1578" s="7">
        <v>1405.66</v>
      </c>
      <c r="D1578" s="7">
        <v>4083.5554000000002</v>
      </c>
      <c r="E1578" s="7">
        <v>3814.4686000000002</v>
      </c>
      <c r="F1578" s="25">
        <v>2350.6665733060672</v>
      </c>
    </row>
    <row r="1579" spans="1:6" x14ac:dyDescent="0.3">
      <c r="A1579" s="2">
        <v>43560</v>
      </c>
      <c r="B1579" s="7">
        <v>38.143099999999997</v>
      </c>
      <c r="C1579" s="7">
        <v>1407.42</v>
      </c>
      <c r="D1579" s="7">
        <v>4102.5204999999996</v>
      </c>
      <c r="E1579" s="7">
        <v>3834.4178000000002</v>
      </c>
      <c r="F1579" s="25">
        <v>2350.8239373738916</v>
      </c>
    </row>
    <row r="1580" spans="1:6" x14ac:dyDescent="0.3">
      <c r="A1580" s="2">
        <v>43563</v>
      </c>
      <c r="B1580" s="7">
        <v>38.206000000000003</v>
      </c>
      <c r="C1580" s="7">
        <v>1408.26</v>
      </c>
      <c r="D1580" s="7">
        <v>4106.8987999999999</v>
      </c>
      <c r="E1580" s="7">
        <v>3837.4728</v>
      </c>
      <c r="F1580" s="25">
        <v>2351.2960611813146</v>
      </c>
    </row>
    <row r="1581" spans="1:6" x14ac:dyDescent="0.3">
      <c r="A1581" s="2">
        <v>43564</v>
      </c>
      <c r="B1581" s="7">
        <v>38.188000000000002</v>
      </c>
      <c r="C1581" s="7">
        <v>1406.56</v>
      </c>
      <c r="D1581" s="7">
        <v>4083.2255</v>
      </c>
      <c r="E1581" s="7">
        <v>3812.6260000000002</v>
      </c>
      <c r="F1581" s="25">
        <v>2351.4534673898552</v>
      </c>
    </row>
    <row r="1582" spans="1:6" x14ac:dyDescent="0.3">
      <c r="A1582" s="2">
        <v>43565</v>
      </c>
      <c r="B1582" s="7">
        <v>38.2239</v>
      </c>
      <c r="C1582" s="7">
        <v>1408.06</v>
      </c>
      <c r="D1582" s="7">
        <v>4097.7681000000002</v>
      </c>
      <c r="E1582" s="7">
        <v>3831.1115</v>
      </c>
      <c r="F1582" s="25">
        <v>2351.6108841358669</v>
      </c>
    </row>
    <row r="1583" spans="1:6" x14ac:dyDescent="0.3">
      <c r="A1583" s="2">
        <v>43566</v>
      </c>
      <c r="B1583" s="7">
        <v>38.188000000000002</v>
      </c>
      <c r="C1583" s="7">
        <v>1408.93</v>
      </c>
      <c r="D1583" s="7">
        <v>4097.9772000000003</v>
      </c>
      <c r="E1583" s="7">
        <v>3831.6311999999998</v>
      </c>
      <c r="F1583" s="25">
        <v>2351.7683114200549</v>
      </c>
    </row>
    <row r="1584" spans="1:6" x14ac:dyDescent="0.3">
      <c r="A1584" s="2">
        <v>43567</v>
      </c>
      <c r="B1584" s="7">
        <v>38.188000000000002</v>
      </c>
      <c r="C1584" s="7">
        <v>1409.47</v>
      </c>
      <c r="D1584" s="7">
        <v>4125.4674999999997</v>
      </c>
      <c r="E1584" s="7">
        <v>3856.4286999999999</v>
      </c>
      <c r="F1584" s="25">
        <v>2351.9257492431252</v>
      </c>
    </row>
    <row r="1585" spans="1:6" x14ac:dyDescent="0.3">
      <c r="A1585" s="2">
        <v>43570</v>
      </c>
      <c r="B1585" s="7">
        <v>38.17</v>
      </c>
      <c r="C1585" s="7">
        <v>1409.89</v>
      </c>
      <c r="D1585" s="7">
        <v>4122.9660000000003</v>
      </c>
      <c r="E1585" s="7">
        <v>3852.9337999999998</v>
      </c>
      <c r="F1585" s="25">
        <v>2352.3980943310985</v>
      </c>
    </row>
    <row r="1586" spans="1:6" x14ac:dyDescent="0.3">
      <c r="A1586" s="2">
        <v>43571</v>
      </c>
      <c r="B1586" s="7">
        <v>38.277799999999999</v>
      </c>
      <c r="C1586" s="7">
        <v>1409.68</v>
      </c>
      <c r="D1586" s="7">
        <v>4125.0661</v>
      </c>
      <c r="E1586" s="7">
        <v>3854.8616000000002</v>
      </c>
      <c r="F1586" s="25">
        <v>2352.555574314636</v>
      </c>
    </row>
    <row r="1587" spans="1:6" x14ac:dyDescent="0.3">
      <c r="A1587" s="2">
        <v>43572</v>
      </c>
      <c r="B1587" s="7">
        <v>38.277799999999999</v>
      </c>
      <c r="C1587" s="7">
        <v>1410.42</v>
      </c>
      <c r="D1587" s="7">
        <v>4116.0944</v>
      </c>
      <c r="E1587" s="7">
        <v>3841.6660999999999</v>
      </c>
      <c r="F1587" s="25">
        <v>2352.7130648405832</v>
      </c>
    </row>
    <row r="1588" spans="1:6" x14ac:dyDescent="0.3">
      <c r="A1588" s="2">
        <v>43573</v>
      </c>
      <c r="B1588" s="7">
        <v>38.259900000000002</v>
      </c>
      <c r="C1588" s="7">
        <v>1409.59</v>
      </c>
      <c r="D1588" s="7">
        <v>4122.6941999999999</v>
      </c>
      <c r="E1588" s="7">
        <v>3847.1147000000001</v>
      </c>
      <c r="F1588" s="25">
        <v>2352.8712194410532</v>
      </c>
    </row>
    <row r="1589" spans="1:6" x14ac:dyDescent="0.3">
      <c r="A1589" s="2">
        <v>43577</v>
      </c>
      <c r="B1589" s="7">
        <v>38.2958</v>
      </c>
      <c r="C1589" s="7">
        <v>1411.15</v>
      </c>
      <c r="D1589" s="7">
        <v>4126.9769999999999</v>
      </c>
      <c r="E1589" s="7">
        <v>3849.2793000000001</v>
      </c>
      <c r="F1589" s="25">
        <v>2353.5064946703023</v>
      </c>
    </row>
    <row r="1590" spans="1:6" x14ac:dyDescent="0.3">
      <c r="A1590" s="2">
        <v>43578</v>
      </c>
      <c r="B1590" s="7">
        <v>38.421599999999998</v>
      </c>
      <c r="C1590" s="7">
        <v>1415.67</v>
      </c>
      <c r="D1590" s="7">
        <v>4163.6736000000001</v>
      </c>
      <c r="E1590" s="7">
        <v>3886.7664</v>
      </c>
      <c r="F1590" s="25">
        <v>2353.6660101104967</v>
      </c>
    </row>
    <row r="1591" spans="1:6" x14ac:dyDescent="0.3">
      <c r="A1591" s="2">
        <v>43579</v>
      </c>
      <c r="B1591" s="7">
        <v>38.3857</v>
      </c>
      <c r="C1591" s="7">
        <v>1414.13</v>
      </c>
      <c r="D1591" s="7">
        <v>4154.5531000000001</v>
      </c>
      <c r="E1591" s="7">
        <v>3880.2566999999999</v>
      </c>
      <c r="F1591" s="25">
        <v>2353.825536362293</v>
      </c>
    </row>
    <row r="1592" spans="1:6" x14ac:dyDescent="0.3">
      <c r="A1592" s="2">
        <v>43580</v>
      </c>
      <c r="B1592" s="7">
        <v>38.277799999999999</v>
      </c>
      <c r="C1592" s="7">
        <v>1414.68</v>
      </c>
      <c r="D1592" s="7">
        <v>4153.0201999999999</v>
      </c>
      <c r="E1592" s="7">
        <v>3874.8622999999998</v>
      </c>
      <c r="F1592" s="25">
        <v>2353.9850734264242</v>
      </c>
    </row>
    <row r="1593" spans="1:6" x14ac:dyDescent="0.3">
      <c r="A1593" s="2">
        <v>43581</v>
      </c>
      <c r="B1593" s="7">
        <v>38.340699999999998</v>
      </c>
      <c r="C1593" s="7">
        <v>1417.5</v>
      </c>
      <c r="D1593" s="7">
        <v>4172.6040000000003</v>
      </c>
      <c r="E1593" s="7">
        <v>3895.7865999999999</v>
      </c>
      <c r="F1593" s="25">
        <v>2354.1446213036229</v>
      </c>
    </row>
    <row r="1594" spans="1:6" x14ac:dyDescent="0.3">
      <c r="A1594" s="2">
        <v>43584</v>
      </c>
      <c r="B1594" s="7">
        <v>38.439599999999999</v>
      </c>
      <c r="C1594" s="7">
        <v>1418.28</v>
      </c>
      <c r="D1594" s="7">
        <v>4177.2739000000001</v>
      </c>
      <c r="E1594" s="7">
        <v>3901.0940999999998</v>
      </c>
      <c r="F1594" s="25">
        <v>2354.6232973766214</v>
      </c>
    </row>
    <row r="1595" spans="1:6" x14ac:dyDescent="0.3">
      <c r="A1595" s="2">
        <v>43585</v>
      </c>
      <c r="B1595" s="7">
        <v>38.511499999999998</v>
      </c>
      <c r="C1595" s="7">
        <v>1419.18</v>
      </c>
      <c r="D1595" s="7">
        <v>4181.3590999999997</v>
      </c>
      <c r="E1595" s="7">
        <v>3902.9373000000001</v>
      </c>
      <c r="F1595" s="25">
        <v>2354.7835425732483</v>
      </c>
    </row>
    <row r="1596" spans="1:6" x14ac:dyDescent="0.3">
      <c r="A1596" s="2">
        <v>43586</v>
      </c>
      <c r="B1596" s="7">
        <v>38.403599999999997</v>
      </c>
      <c r="C1596" s="7">
        <v>1415.48</v>
      </c>
      <c r="D1596" s="7">
        <v>4150.0267999999996</v>
      </c>
      <c r="E1596" s="7">
        <v>3872.6120999999998</v>
      </c>
      <c r="F1596" s="25">
        <v>2354.943798675451</v>
      </c>
    </row>
    <row r="1597" spans="1:6" x14ac:dyDescent="0.3">
      <c r="A1597" s="2">
        <v>43587</v>
      </c>
      <c r="B1597" s="7">
        <v>38.259900000000002</v>
      </c>
      <c r="C1597" s="7">
        <v>1415.14</v>
      </c>
      <c r="D1597" s="7">
        <v>4141.3850000000002</v>
      </c>
      <c r="E1597" s="7">
        <v>3866.6759999999999</v>
      </c>
      <c r="F1597" s="25">
        <v>2355.1040656839718</v>
      </c>
    </row>
    <row r="1598" spans="1:6" x14ac:dyDescent="0.3">
      <c r="A1598" s="2">
        <v>43588</v>
      </c>
      <c r="B1598" s="7">
        <v>38.421599999999998</v>
      </c>
      <c r="C1598" s="7">
        <v>1421.01</v>
      </c>
      <c r="D1598" s="7">
        <v>4181.7094999999999</v>
      </c>
      <c r="E1598" s="7">
        <v>3908.3416000000002</v>
      </c>
      <c r="F1598" s="25">
        <v>2355.261726817258</v>
      </c>
    </row>
    <row r="1599" spans="1:6" x14ac:dyDescent="0.3">
      <c r="A1599" s="2">
        <v>43591</v>
      </c>
      <c r="B1599" s="7">
        <v>38.349699999999999</v>
      </c>
      <c r="C1599" s="7">
        <v>1417.7</v>
      </c>
      <c r="D1599" s="7">
        <v>4163.3586999999998</v>
      </c>
      <c r="E1599" s="7">
        <v>3893.6729</v>
      </c>
      <c r="F1599" s="25">
        <v>2355.7327791626212</v>
      </c>
    </row>
    <row r="1600" spans="1:6" x14ac:dyDescent="0.3">
      <c r="A1600" s="2">
        <v>43592</v>
      </c>
      <c r="B1600" s="7">
        <v>38.098100000000002</v>
      </c>
      <c r="C1600" s="7">
        <v>1403.65</v>
      </c>
      <c r="D1600" s="7">
        <v>4094.6446999999998</v>
      </c>
      <c r="E1600" s="7">
        <v>3827.8582999999999</v>
      </c>
      <c r="F1600" s="25">
        <v>2355.8898280145654</v>
      </c>
    </row>
    <row r="1601" spans="1:6" x14ac:dyDescent="0.3">
      <c r="A1601" s="2">
        <v>43593</v>
      </c>
      <c r="B1601" s="7">
        <v>38.062199999999997</v>
      </c>
      <c r="C1601" s="7">
        <v>1403.11</v>
      </c>
      <c r="D1601" s="7">
        <v>4088.1858999999999</v>
      </c>
      <c r="E1601" s="7">
        <v>3820.8966999999998</v>
      </c>
      <c r="F1601" s="25">
        <v>2356.046887336433</v>
      </c>
    </row>
    <row r="1602" spans="1:6" x14ac:dyDescent="0.3">
      <c r="A1602" s="2">
        <v>43594</v>
      </c>
      <c r="B1602" s="7">
        <v>38.026299999999999</v>
      </c>
      <c r="C1602" s="7">
        <v>1402.15</v>
      </c>
      <c r="D1602" s="7">
        <v>4077.2620000000002</v>
      </c>
      <c r="E1602" s="7">
        <v>3811.3163</v>
      </c>
      <c r="F1602" s="25">
        <v>2356.2033026714535</v>
      </c>
    </row>
    <row r="1603" spans="1:6" x14ac:dyDescent="0.3">
      <c r="A1603" s="2">
        <v>43595</v>
      </c>
      <c r="B1603" s="7">
        <v>38.098100000000002</v>
      </c>
      <c r="C1603" s="7">
        <v>1408.94</v>
      </c>
      <c r="D1603" s="7">
        <v>4093.8281999999999</v>
      </c>
      <c r="E1603" s="7">
        <v>3825.8413999999998</v>
      </c>
      <c r="F1603" s="25">
        <v>2356.3590738897965</v>
      </c>
    </row>
    <row r="1604" spans="1:6" x14ac:dyDescent="0.3">
      <c r="A1604" s="2">
        <v>43598</v>
      </c>
      <c r="B1604" s="7">
        <v>37.343400000000003</v>
      </c>
      <c r="C1604" s="7">
        <v>1382.32</v>
      </c>
      <c r="D1604" s="7">
        <v>3995.2031000000002</v>
      </c>
      <c r="E1604" s="7">
        <v>3729.4861999999998</v>
      </c>
      <c r="F1604" s="25">
        <v>2356.8264184394511</v>
      </c>
    </row>
    <row r="1605" spans="1:6" x14ac:dyDescent="0.3">
      <c r="A1605" s="2">
        <v>43599</v>
      </c>
      <c r="B1605" s="7">
        <v>37.666800000000002</v>
      </c>
      <c r="C1605" s="7">
        <v>1393.78</v>
      </c>
      <c r="D1605" s="7">
        <v>4027.6851999999999</v>
      </c>
      <c r="E1605" s="7">
        <v>3762.8051999999998</v>
      </c>
      <c r="F1605" s="25">
        <v>2356.98223085267</v>
      </c>
    </row>
    <row r="1606" spans="1:6" x14ac:dyDescent="0.3">
      <c r="A1606" s="2">
        <v>43600</v>
      </c>
      <c r="B1606" s="7">
        <v>38.008299999999998</v>
      </c>
      <c r="C1606" s="7">
        <v>1402.33</v>
      </c>
      <c r="D1606" s="7">
        <v>4052.0019000000002</v>
      </c>
      <c r="E1606" s="7">
        <v>3784.5673999999999</v>
      </c>
      <c r="F1606" s="25">
        <v>2357.1380535668209</v>
      </c>
    </row>
    <row r="1607" spans="1:6" x14ac:dyDescent="0.3">
      <c r="A1607" s="2">
        <v>43601</v>
      </c>
      <c r="B1607" s="7">
        <v>38.2239</v>
      </c>
      <c r="C1607" s="7">
        <v>1415.18</v>
      </c>
      <c r="D1607" s="7">
        <v>4089.2305999999999</v>
      </c>
      <c r="E1607" s="7">
        <v>3818.7793999999999</v>
      </c>
      <c r="F1607" s="25">
        <v>2357.2951961037252</v>
      </c>
    </row>
    <row r="1608" spans="1:6" x14ac:dyDescent="0.3">
      <c r="A1608" s="2">
        <v>43602</v>
      </c>
      <c r="B1608" s="7">
        <v>38.206000000000003</v>
      </c>
      <c r="C1608" s="7">
        <v>1410.15</v>
      </c>
      <c r="D1608" s="7">
        <v>4065.7678999999998</v>
      </c>
      <c r="E1608" s="7">
        <v>3793.0437000000002</v>
      </c>
      <c r="F1608" s="25">
        <v>2357.4516943125777</v>
      </c>
    </row>
    <row r="1609" spans="1:6" x14ac:dyDescent="0.3">
      <c r="A1609" s="2">
        <v>43605</v>
      </c>
      <c r="B1609" s="7">
        <v>38.008299999999998</v>
      </c>
      <c r="C1609" s="7">
        <v>1405.16</v>
      </c>
      <c r="D1609" s="7">
        <v>4038.3942000000002</v>
      </c>
      <c r="E1609" s="7">
        <v>3766.5886</v>
      </c>
      <c r="F1609" s="25">
        <v>2357.9212201083619</v>
      </c>
    </row>
    <row r="1610" spans="1:6" x14ac:dyDescent="0.3">
      <c r="A1610" s="2">
        <v>43606</v>
      </c>
      <c r="B1610" s="7">
        <v>38.277799999999999</v>
      </c>
      <c r="C1610" s="7">
        <v>1413.65</v>
      </c>
      <c r="D1610" s="7">
        <v>4072.8096999999998</v>
      </c>
      <c r="E1610" s="7">
        <v>3801.4315000000001</v>
      </c>
      <c r="F1610" s="25">
        <v>2358.0777598782529</v>
      </c>
    </row>
    <row r="1611" spans="1:6" x14ac:dyDescent="0.3">
      <c r="A1611" s="2">
        <v>43607</v>
      </c>
      <c r="B1611" s="7">
        <v>38.277799999999999</v>
      </c>
      <c r="C1611" s="7">
        <v>1412.56</v>
      </c>
      <c r="D1611" s="7">
        <v>4061.3811999999998</v>
      </c>
      <c r="E1611" s="7">
        <v>3788.1356000000001</v>
      </c>
      <c r="F1611" s="25">
        <v>2358.2343100406451</v>
      </c>
    </row>
    <row r="1612" spans="1:6" x14ac:dyDescent="0.3">
      <c r="A1612" s="2">
        <v>43608</v>
      </c>
      <c r="B1612" s="7">
        <v>37.936399999999999</v>
      </c>
      <c r="C1612" s="7">
        <v>1400.66</v>
      </c>
      <c r="D1612" s="7">
        <v>4013.4196999999999</v>
      </c>
      <c r="E1612" s="7">
        <v>3739.5832</v>
      </c>
      <c r="F1612" s="25">
        <v>2358.3902155311421</v>
      </c>
    </row>
    <row r="1613" spans="1:6" x14ac:dyDescent="0.3">
      <c r="A1613" s="2">
        <v>43609</v>
      </c>
      <c r="B1613" s="7">
        <v>38.008299999999998</v>
      </c>
      <c r="C1613" s="7">
        <v>1403.15</v>
      </c>
      <c r="D1613" s="7">
        <v>4019.4459000000002</v>
      </c>
      <c r="E1613" s="7">
        <v>3747.9980999999998</v>
      </c>
      <c r="F1613" s="25">
        <v>2358.5461313287242</v>
      </c>
    </row>
    <row r="1614" spans="1:6" x14ac:dyDescent="0.3">
      <c r="A1614" s="2">
        <v>43613</v>
      </c>
      <c r="B1614" s="7">
        <v>37.702800000000003</v>
      </c>
      <c r="C1614" s="7">
        <v>1394.71</v>
      </c>
      <c r="D1614" s="7">
        <v>3985.8173999999999</v>
      </c>
      <c r="E1614" s="7">
        <v>3717.6563999999998</v>
      </c>
      <c r="F1614" s="25">
        <v>2359.16983575012</v>
      </c>
    </row>
    <row r="1615" spans="1:6" x14ac:dyDescent="0.3">
      <c r="A1615" s="2">
        <v>43614</v>
      </c>
      <c r="B1615" s="7">
        <v>37.630899999999997</v>
      </c>
      <c r="C1615" s="7">
        <v>1386.95</v>
      </c>
      <c r="D1615" s="7">
        <v>3958.3769000000002</v>
      </c>
      <c r="E1615" s="7">
        <v>3691.4056999999998</v>
      </c>
      <c r="F1615" s="25">
        <v>2359.3264584142157</v>
      </c>
    </row>
    <row r="1616" spans="1:6" x14ac:dyDescent="0.3">
      <c r="A1616" s="2">
        <v>43615</v>
      </c>
      <c r="B1616" s="7">
        <v>37.523099999999999</v>
      </c>
      <c r="C1616" s="7">
        <v>1390.25</v>
      </c>
      <c r="D1616" s="7">
        <v>3967.2129</v>
      </c>
      <c r="E1616" s="7">
        <v>3697.6293000000001</v>
      </c>
      <c r="F1616" s="25">
        <v>2359.4830914763161</v>
      </c>
    </row>
    <row r="1617" spans="1:6" x14ac:dyDescent="0.3">
      <c r="A1617" s="2">
        <v>43616</v>
      </c>
      <c r="B1617" s="7">
        <v>37.289400000000001</v>
      </c>
      <c r="C1617" s="7">
        <v>1373.66</v>
      </c>
      <c r="D1617" s="7">
        <v>3915.6383999999998</v>
      </c>
      <c r="E1617" s="7">
        <v>3650.9949000000001</v>
      </c>
      <c r="F1617" s="25">
        <v>2359.6397349371114</v>
      </c>
    </row>
    <row r="1618" spans="1:6" x14ac:dyDescent="0.3">
      <c r="A1618" s="2">
        <v>43619</v>
      </c>
      <c r="B1618" s="7">
        <v>37.0379</v>
      </c>
      <c r="C1618" s="7">
        <v>1370.25</v>
      </c>
      <c r="D1618" s="7">
        <v>3904.8485000000001</v>
      </c>
      <c r="E1618" s="7">
        <v>3642.7539999999999</v>
      </c>
      <c r="F1618" s="25">
        <v>2360.1116628840987</v>
      </c>
    </row>
    <row r="1619" spans="1:6" x14ac:dyDescent="0.3">
      <c r="A1619" s="2">
        <v>43620</v>
      </c>
      <c r="B1619" s="7">
        <v>37.846499999999999</v>
      </c>
      <c r="C1619" s="7">
        <v>1397.73</v>
      </c>
      <c r="D1619" s="7">
        <v>3988.7381999999998</v>
      </c>
      <c r="E1619" s="7">
        <v>3723.5482999999999</v>
      </c>
      <c r="F1619" s="25">
        <v>2360.2676924884781</v>
      </c>
    </row>
    <row r="1620" spans="1:6" x14ac:dyDescent="0.3">
      <c r="A1620" s="2">
        <v>43621</v>
      </c>
      <c r="B1620" s="7">
        <v>38.062199999999997</v>
      </c>
      <c r="C1620" s="7">
        <v>1407.66</v>
      </c>
      <c r="D1620" s="7">
        <v>4021.7865999999999</v>
      </c>
      <c r="E1620" s="7">
        <v>3751.3308000000002</v>
      </c>
      <c r="F1620" s="25">
        <v>2360.4237324081482</v>
      </c>
    </row>
    <row r="1621" spans="1:6" x14ac:dyDescent="0.3">
      <c r="A1621" s="2">
        <v>43622</v>
      </c>
      <c r="B1621" s="7">
        <v>38.349699999999999</v>
      </c>
      <c r="C1621" s="7">
        <v>1414.64</v>
      </c>
      <c r="D1621" s="7">
        <v>4047.5614999999998</v>
      </c>
      <c r="E1621" s="7">
        <v>3771.9767999999999</v>
      </c>
      <c r="F1621" s="25">
        <v>2360.5797826437906</v>
      </c>
    </row>
    <row r="1622" spans="1:6" x14ac:dyDescent="0.3">
      <c r="A1622" s="2">
        <v>43623</v>
      </c>
      <c r="B1622" s="7">
        <v>38.511499999999998</v>
      </c>
      <c r="C1622" s="7">
        <v>1423.92</v>
      </c>
      <c r="D1622" s="7">
        <v>4090.4391999999998</v>
      </c>
      <c r="E1622" s="7">
        <v>3809.8975</v>
      </c>
      <c r="F1622" s="25">
        <v>2360.7351874794817</v>
      </c>
    </row>
    <row r="1623" spans="1:6" x14ac:dyDescent="0.3">
      <c r="A1623" s="2">
        <v>43626</v>
      </c>
      <c r="B1623" s="7">
        <v>38.630400000000002</v>
      </c>
      <c r="C1623" s="7">
        <v>1428.47</v>
      </c>
      <c r="D1623" s="7">
        <v>4109.5171</v>
      </c>
      <c r="E1623" s="7">
        <v>3828.6907000000001</v>
      </c>
      <c r="F1623" s="25">
        <v>2361.201432679009</v>
      </c>
    </row>
    <row r="1624" spans="1:6" x14ac:dyDescent="0.3">
      <c r="A1624" s="2">
        <v>43627</v>
      </c>
      <c r="B1624" s="7">
        <v>38.673200000000001</v>
      </c>
      <c r="C1624" s="7">
        <v>1428.91</v>
      </c>
      <c r="D1624" s="7">
        <v>4108.2920999999997</v>
      </c>
      <c r="E1624" s="7">
        <v>3825.8078999999998</v>
      </c>
      <c r="F1624" s="25">
        <v>2361.356878439994</v>
      </c>
    </row>
    <row r="1625" spans="1:6" x14ac:dyDescent="0.3">
      <c r="A1625" s="2">
        <v>43628</v>
      </c>
      <c r="B1625" s="7">
        <v>38.817</v>
      </c>
      <c r="C1625" s="7">
        <v>1428.75</v>
      </c>
      <c r="D1625" s="7">
        <v>4099.9979999999996</v>
      </c>
      <c r="E1625" s="7">
        <v>3819.1833000000001</v>
      </c>
      <c r="F1625" s="25">
        <v>2361.5123344344915</v>
      </c>
    </row>
    <row r="1626" spans="1:6" x14ac:dyDescent="0.3">
      <c r="A1626" s="2">
        <v>43629</v>
      </c>
      <c r="B1626" s="7">
        <v>38.942799999999998</v>
      </c>
      <c r="C1626" s="7">
        <v>1432.58</v>
      </c>
      <c r="D1626" s="7">
        <v>4118.0183999999999</v>
      </c>
      <c r="E1626" s="7">
        <v>3838.2876000000001</v>
      </c>
      <c r="F1626" s="25">
        <v>2361.6678006631755</v>
      </c>
    </row>
    <row r="1627" spans="1:6" x14ac:dyDescent="0.3">
      <c r="A1627" s="2">
        <v>43630</v>
      </c>
      <c r="B1627" s="7">
        <v>38.852899999999998</v>
      </c>
      <c r="C1627" s="7">
        <v>1432.77</v>
      </c>
      <c r="D1627" s="7">
        <v>4111.9354999999996</v>
      </c>
      <c r="E1627" s="7">
        <v>3828.9962999999998</v>
      </c>
      <c r="F1627" s="25">
        <v>2361.8232771267194</v>
      </c>
    </row>
    <row r="1628" spans="1:6" x14ac:dyDescent="0.3">
      <c r="A1628" s="2">
        <v>43633</v>
      </c>
      <c r="B1628" s="7">
        <v>38.861199999999997</v>
      </c>
      <c r="C1628" s="7">
        <v>1435.53</v>
      </c>
      <c r="D1628" s="7">
        <v>4115.7966999999999</v>
      </c>
      <c r="E1628" s="7">
        <v>3834.6673000000001</v>
      </c>
      <c r="F1628" s="25">
        <v>2362.2877690378878</v>
      </c>
    </row>
    <row r="1629" spans="1:6" x14ac:dyDescent="0.3">
      <c r="A1629" s="2">
        <v>43634</v>
      </c>
      <c r="B1629" s="7">
        <v>39.003500000000003</v>
      </c>
      <c r="C1629" s="7">
        <v>1439.26</v>
      </c>
      <c r="D1629" s="7">
        <v>4155.8869999999997</v>
      </c>
      <c r="E1629" s="7">
        <v>3872.857</v>
      </c>
      <c r="F1629" s="25">
        <v>2362.4439425070632</v>
      </c>
    </row>
    <row r="1630" spans="1:6" x14ac:dyDescent="0.3">
      <c r="A1630" s="2">
        <v>43635</v>
      </c>
      <c r="B1630" s="7">
        <v>39.059600000000003</v>
      </c>
      <c r="C1630" s="7">
        <v>1441.9</v>
      </c>
      <c r="D1630" s="7">
        <v>4168.3073999999997</v>
      </c>
      <c r="E1630" s="7">
        <v>3885.3827000000001</v>
      </c>
      <c r="F1630" s="25">
        <v>2362.599470066612</v>
      </c>
    </row>
    <row r="1631" spans="1:6" x14ac:dyDescent="0.3">
      <c r="A1631" s="2">
        <v>43636</v>
      </c>
      <c r="B1631" s="7">
        <v>39.014600000000002</v>
      </c>
      <c r="C1631" s="7">
        <v>1442.57</v>
      </c>
      <c r="D1631" s="7">
        <v>4208.1790000000001</v>
      </c>
      <c r="E1631" s="7">
        <v>3920.1275000000001</v>
      </c>
      <c r="F1631" s="25">
        <v>2362.7550078650584</v>
      </c>
    </row>
    <row r="1632" spans="1:6" x14ac:dyDescent="0.3">
      <c r="A1632" s="2">
        <v>43637</v>
      </c>
      <c r="B1632" s="7">
        <v>39.032600000000002</v>
      </c>
      <c r="C1632" s="7">
        <v>1441.33</v>
      </c>
      <c r="D1632" s="7">
        <v>4203.1391000000003</v>
      </c>
      <c r="E1632" s="7">
        <v>3911.4942000000001</v>
      </c>
      <c r="F1632" s="25">
        <v>2362.9105559030763</v>
      </c>
    </row>
    <row r="1633" spans="1:6" x14ac:dyDescent="0.3">
      <c r="A1633" s="2">
        <v>43640</v>
      </c>
      <c r="B1633" s="7">
        <v>39.083199999999998</v>
      </c>
      <c r="C1633" s="7">
        <v>1441.08</v>
      </c>
      <c r="D1633" s="7">
        <v>4195.8595999999998</v>
      </c>
      <c r="E1633" s="7">
        <v>3899.2550999999999</v>
      </c>
      <c r="F1633" s="25">
        <v>2363.3791998299971</v>
      </c>
    </row>
    <row r="1634" spans="1:6" x14ac:dyDescent="0.3">
      <c r="A1634" s="2">
        <v>43641</v>
      </c>
      <c r="B1634" s="7">
        <v>38.704300000000003</v>
      </c>
      <c r="C1634" s="7">
        <v>1433.39</v>
      </c>
      <c r="D1634" s="7">
        <v>4156.0142999999998</v>
      </c>
      <c r="E1634" s="7">
        <v>3863.1043</v>
      </c>
      <c r="F1634" s="25">
        <v>2363.5354454548747</v>
      </c>
    </row>
    <row r="1635" spans="1:6" x14ac:dyDescent="0.3">
      <c r="A1635" s="2">
        <v>43642</v>
      </c>
      <c r="B1635" s="7">
        <v>38.762</v>
      </c>
      <c r="C1635" s="7">
        <v>1432.94</v>
      </c>
      <c r="D1635" s="7">
        <v>4150.8859000000002</v>
      </c>
      <c r="E1635" s="7">
        <v>3857.7228</v>
      </c>
      <c r="F1635" s="25">
        <v>2363.6917014093242</v>
      </c>
    </row>
    <row r="1636" spans="1:6" x14ac:dyDescent="0.3">
      <c r="A1636" s="2">
        <v>43643</v>
      </c>
      <c r="B1636" s="7">
        <v>38.974899999999998</v>
      </c>
      <c r="C1636" s="7">
        <v>1437.59</v>
      </c>
      <c r="D1636" s="7">
        <v>4167.3822</v>
      </c>
      <c r="E1636" s="7">
        <v>3880.3858</v>
      </c>
      <c r="F1636" s="25">
        <v>2363.8479676940283</v>
      </c>
    </row>
    <row r="1637" spans="1:6" x14ac:dyDescent="0.3">
      <c r="A1637" s="2">
        <v>43644</v>
      </c>
      <c r="B1637" s="7">
        <v>39.137300000000003</v>
      </c>
      <c r="C1637" s="7">
        <v>1443.13</v>
      </c>
      <c r="D1637" s="7">
        <v>4191.5736999999999</v>
      </c>
      <c r="E1637" s="7">
        <v>3906.8717000000001</v>
      </c>
      <c r="F1637" s="25">
        <v>2364.0042443096704</v>
      </c>
    </row>
    <row r="1638" spans="1:6" x14ac:dyDescent="0.3">
      <c r="A1638" s="2">
        <v>43647</v>
      </c>
      <c r="B1638" s="7">
        <v>39.263599999999997</v>
      </c>
      <c r="C1638" s="7">
        <v>1451.7</v>
      </c>
      <c r="D1638" s="7">
        <v>4223.7618000000002</v>
      </c>
      <c r="E1638" s="7">
        <v>3935.3789999999999</v>
      </c>
      <c r="F1638" s="25">
        <v>2364.4770451585323</v>
      </c>
    </row>
    <row r="1639" spans="1:6" x14ac:dyDescent="0.3">
      <c r="A1639" s="2">
        <v>43648</v>
      </c>
      <c r="B1639" s="7">
        <v>39.480200000000004</v>
      </c>
      <c r="C1639" s="7">
        <v>1455.46</v>
      </c>
      <c r="D1639" s="7">
        <v>4236.2928000000002</v>
      </c>
      <c r="E1639" s="7">
        <v>3943.5437999999999</v>
      </c>
      <c r="F1639" s="25">
        <v>2364.6340201623639</v>
      </c>
    </row>
    <row r="1640" spans="1:6" x14ac:dyDescent="0.3">
      <c r="A1640" s="2">
        <v>43649</v>
      </c>
      <c r="B1640" s="7">
        <v>39.5702</v>
      </c>
      <c r="C1640" s="7">
        <v>1459.56</v>
      </c>
      <c r="D1640" s="7">
        <v>4269.8162000000002</v>
      </c>
      <c r="E1640" s="7">
        <v>3975.2768000000001</v>
      </c>
      <c r="F1640" s="25">
        <v>2364.7916624303748</v>
      </c>
    </row>
    <row r="1641" spans="1:6" x14ac:dyDescent="0.3">
      <c r="A1641" s="2">
        <v>43651</v>
      </c>
      <c r="B1641" s="7">
        <v>39.552300000000002</v>
      </c>
      <c r="C1641" s="7">
        <v>1459.39</v>
      </c>
      <c r="D1641" s="7">
        <v>4262.5600999999997</v>
      </c>
      <c r="E1641" s="7">
        <v>3970.6388000000002</v>
      </c>
      <c r="F1641" s="25">
        <v>2365.1082817585111</v>
      </c>
    </row>
    <row r="1642" spans="1:6" x14ac:dyDescent="0.3">
      <c r="A1642" s="2">
        <v>43654</v>
      </c>
      <c r="B1642" s="7">
        <v>39.480200000000004</v>
      </c>
      <c r="C1642" s="7">
        <v>1458.47</v>
      </c>
      <c r="D1642" s="7">
        <v>4242.0137000000004</v>
      </c>
      <c r="E1642" s="7">
        <v>3949.21</v>
      </c>
      <c r="F1642" s="25">
        <v>2365.5852452619993</v>
      </c>
    </row>
    <row r="1643" spans="1:6" x14ac:dyDescent="0.3">
      <c r="A1643" s="2">
        <v>43655</v>
      </c>
      <c r="B1643" s="7">
        <v>39.480200000000004</v>
      </c>
      <c r="C1643" s="7">
        <v>1459.54</v>
      </c>
      <c r="D1643" s="7">
        <v>4248.4987000000001</v>
      </c>
      <c r="E1643" s="7">
        <v>3956.3357999999998</v>
      </c>
      <c r="F1643" s="25">
        <v>2365.7436080520297</v>
      </c>
    </row>
    <row r="1644" spans="1:6" x14ac:dyDescent="0.3">
      <c r="A1644" s="2">
        <v>43656</v>
      </c>
      <c r="B1644" s="7">
        <v>39.480200000000004</v>
      </c>
      <c r="C1644" s="7">
        <v>1462.13</v>
      </c>
      <c r="D1644" s="7">
        <v>4267.7039999999997</v>
      </c>
      <c r="E1644" s="7">
        <v>3972.4432000000002</v>
      </c>
      <c r="F1644" s="25">
        <v>2365.9019814435692</v>
      </c>
    </row>
    <row r="1645" spans="1:6" x14ac:dyDescent="0.3">
      <c r="A1645" s="2">
        <v>43657</v>
      </c>
      <c r="B1645" s="7">
        <v>39.444099999999999</v>
      </c>
      <c r="C1645" s="7">
        <v>1463.1</v>
      </c>
      <c r="D1645" s="7">
        <v>4277.4745000000003</v>
      </c>
      <c r="E1645" s="7">
        <v>3978.9396000000002</v>
      </c>
      <c r="F1645" s="25">
        <v>2366.0603654373272</v>
      </c>
    </row>
    <row r="1646" spans="1:6" x14ac:dyDescent="0.3">
      <c r="A1646" s="2">
        <v>43658</v>
      </c>
      <c r="B1646" s="7">
        <v>39.516199999999998</v>
      </c>
      <c r="C1646" s="7">
        <v>1464.16</v>
      </c>
      <c r="D1646" s="7">
        <v>4297.6464999999998</v>
      </c>
      <c r="E1646" s="7">
        <v>3999.5614</v>
      </c>
      <c r="F1646" s="25">
        <v>2366.2181027950228</v>
      </c>
    </row>
    <row r="1647" spans="1:6" x14ac:dyDescent="0.3">
      <c r="A1647" s="2">
        <v>43661</v>
      </c>
      <c r="B1647" s="7">
        <v>39.534300000000002</v>
      </c>
      <c r="C1647" s="7">
        <v>1464.45</v>
      </c>
      <c r="D1647" s="7">
        <v>4298.4022999999997</v>
      </c>
      <c r="E1647" s="7">
        <v>3998.4879000000001</v>
      </c>
      <c r="F1647" s="25">
        <v>2366.6874027187437</v>
      </c>
    </row>
    <row r="1648" spans="1:6" x14ac:dyDescent="0.3">
      <c r="A1648" s="2">
        <v>43662</v>
      </c>
      <c r="B1648" s="7">
        <v>39.552300000000002</v>
      </c>
      <c r="C1648" s="7">
        <v>1464.76</v>
      </c>
      <c r="D1648" s="7">
        <v>4283.9002</v>
      </c>
      <c r="E1648" s="7">
        <v>3986.0767999999998</v>
      </c>
      <c r="F1648" s="25">
        <v>2366.8451818789249</v>
      </c>
    </row>
    <row r="1649" spans="1:6" x14ac:dyDescent="0.3">
      <c r="A1649" s="2">
        <v>43663</v>
      </c>
      <c r="B1649" s="7">
        <v>39.534300000000002</v>
      </c>
      <c r="C1649" s="7">
        <v>1464.77</v>
      </c>
      <c r="D1649" s="7">
        <v>4255.9845999999998</v>
      </c>
      <c r="E1649" s="7">
        <v>3961.3400999999999</v>
      </c>
      <c r="F1649" s="25">
        <v>2367.0036290147123</v>
      </c>
    </row>
    <row r="1650" spans="1:6" x14ac:dyDescent="0.3">
      <c r="A1650" s="2">
        <v>43664</v>
      </c>
      <c r="B1650" s="7">
        <v>39.606499999999997</v>
      </c>
      <c r="C1650" s="7">
        <v>1465.61</v>
      </c>
      <c r="D1650" s="7">
        <v>4271.6666999999998</v>
      </c>
      <c r="E1650" s="7">
        <v>3975.6763000000001</v>
      </c>
      <c r="F1650" s="25">
        <v>2367.1620867576548</v>
      </c>
    </row>
    <row r="1651" spans="1:6" x14ac:dyDescent="0.3">
      <c r="A1651" s="2">
        <v>43665</v>
      </c>
      <c r="B1651" s="7">
        <v>39.408000000000001</v>
      </c>
      <c r="C1651" s="7">
        <v>1454.37</v>
      </c>
      <c r="D1651" s="7">
        <v>4245.4583000000002</v>
      </c>
      <c r="E1651" s="7">
        <v>3951.9162000000001</v>
      </c>
      <c r="F1651" s="25">
        <v>2367.3205551084629</v>
      </c>
    </row>
    <row r="1652" spans="1:6" x14ac:dyDescent="0.3">
      <c r="A1652" s="2">
        <v>43668</v>
      </c>
      <c r="B1652" s="7">
        <v>39.4621</v>
      </c>
      <c r="C1652" s="7">
        <v>1458.48</v>
      </c>
      <c r="D1652" s="7">
        <v>4257.5686999999998</v>
      </c>
      <c r="E1652" s="7">
        <v>3961.2640000000001</v>
      </c>
      <c r="F1652" s="25">
        <v>2367.7959919866139</v>
      </c>
    </row>
    <row r="1653" spans="1:6" x14ac:dyDescent="0.3">
      <c r="A1653" s="2">
        <v>43669</v>
      </c>
      <c r="B1653" s="7">
        <v>39.678600000000003</v>
      </c>
      <c r="C1653" s="7">
        <v>1464.09</v>
      </c>
      <c r="D1653" s="7">
        <v>4286.7964000000002</v>
      </c>
      <c r="E1653" s="7">
        <v>3988.5102000000002</v>
      </c>
      <c r="F1653" s="25">
        <v>2367.9538450527461</v>
      </c>
    </row>
    <row r="1654" spans="1:6" x14ac:dyDescent="0.3">
      <c r="A1654" s="2">
        <v>43670</v>
      </c>
      <c r="B1654" s="7">
        <v>39.624499999999998</v>
      </c>
      <c r="C1654" s="7">
        <v>1467.42</v>
      </c>
      <c r="D1654" s="7">
        <v>4307.0731999999998</v>
      </c>
      <c r="E1654" s="7">
        <v>4013.2388000000001</v>
      </c>
      <c r="F1654" s="25">
        <v>2368.1117086424165</v>
      </c>
    </row>
    <row r="1655" spans="1:6" x14ac:dyDescent="0.3">
      <c r="A1655" s="2">
        <v>43671</v>
      </c>
      <c r="B1655" s="7">
        <v>39.624499999999998</v>
      </c>
      <c r="C1655" s="7">
        <v>1463.69</v>
      </c>
      <c r="D1655" s="7">
        <v>4284.4246999999996</v>
      </c>
      <c r="E1655" s="7">
        <v>3989.1172999999999</v>
      </c>
      <c r="F1655" s="25">
        <v>2368.2695827563261</v>
      </c>
    </row>
    <row r="1656" spans="1:6" x14ac:dyDescent="0.3">
      <c r="A1656" s="2">
        <v>43672</v>
      </c>
      <c r="B1656" s="7">
        <v>39.750799999999998</v>
      </c>
      <c r="C1656" s="7">
        <v>1468.98</v>
      </c>
      <c r="D1656" s="7">
        <v>4316.1337000000003</v>
      </c>
      <c r="E1656" s="7">
        <v>4020.3243000000002</v>
      </c>
      <c r="F1656" s="25">
        <v>2368.4274673951763</v>
      </c>
    </row>
    <row r="1657" spans="1:6" x14ac:dyDescent="0.3">
      <c r="A1657" s="2">
        <v>43675</v>
      </c>
      <c r="B1657" s="7">
        <v>39.786900000000003</v>
      </c>
      <c r="C1657" s="7">
        <v>1469.68</v>
      </c>
      <c r="D1657" s="7">
        <v>4309.1763000000001</v>
      </c>
      <c r="E1657" s="7">
        <v>4010.6673999999998</v>
      </c>
      <c r="F1657" s="25">
        <v>2368.9011528886554</v>
      </c>
    </row>
    <row r="1658" spans="1:6" x14ac:dyDescent="0.3">
      <c r="A1658" s="2">
        <v>43676</v>
      </c>
      <c r="B1658" s="7">
        <v>39.6967</v>
      </c>
      <c r="C1658" s="7">
        <v>1466.28</v>
      </c>
      <c r="D1658" s="7">
        <v>4298.4880999999996</v>
      </c>
      <c r="E1658" s="7">
        <v>4006.0176000000001</v>
      </c>
      <c r="F1658" s="25">
        <v>2369.0590796321812</v>
      </c>
    </row>
    <row r="1659" spans="1:6" x14ac:dyDescent="0.3">
      <c r="A1659" s="2">
        <v>43677</v>
      </c>
      <c r="B1659" s="7">
        <v>39.480200000000004</v>
      </c>
      <c r="C1659" s="7">
        <v>1458.36</v>
      </c>
      <c r="D1659" s="7">
        <v>4251.8180000000002</v>
      </c>
      <c r="E1659" s="7">
        <v>3964.2172</v>
      </c>
      <c r="F1659" s="25">
        <v>2369.2163588321905</v>
      </c>
    </row>
    <row r="1660" spans="1:6" x14ac:dyDescent="0.3">
      <c r="A1660" s="2">
        <v>43678</v>
      </c>
      <c r="B1660" s="7">
        <v>39.245600000000003</v>
      </c>
      <c r="C1660" s="7">
        <v>1449.06</v>
      </c>
      <c r="D1660" s="7">
        <v>4213.9794000000002</v>
      </c>
      <c r="E1660" s="7">
        <v>3925.5450000000001</v>
      </c>
      <c r="F1660" s="25">
        <v>2369.374306589446</v>
      </c>
    </row>
    <row r="1661" spans="1:6" x14ac:dyDescent="0.3">
      <c r="A1661" s="2">
        <v>43679</v>
      </c>
      <c r="B1661" s="7">
        <v>39.065100000000001</v>
      </c>
      <c r="C1661" s="7">
        <v>1442.56</v>
      </c>
      <c r="D1661" s="7">
        <v>4183.6731</v>
      </c>
      <c r="E1661" s="7">
        <v>3894.0680000000002</v>
      </c>
      <c r="F1661" s="25">
        <v>2369.5151527287821</v>
      </c>
    </row>
    <row r="1662" spans="1:6" x14ac:dyDescent="0.3">
      <c r="A1662" s="2">
        <v>43682</v>
      </c>
      <c r="B1662" s="7">
        <v>37.982500000000002</v>
      </c>
      <c r="C1662" s="7">
        <v>1402.03</v>
      </c>
      <c r="D1662" s="7">
        <v>4059.2914999999998</v>
      </c>
      <c r="E1662" s="7">
        <v>3778.1770999999999</v>
      </c>
      <c r="F1662" s="25">
        <v>2369.9377162643523</v>
      </c>
    </row>
    <row r="1663" spans="1:6" x14ac:dyDescent="0.3">
      <c r="A1663" s="2">
        <v>43683</v>
      </c>
      <c r="B1663" s="7">
        <v>38.469700000000003</v>
      </c>
      <c r="C1663" s="7">
        <v>1420.39</v>
      </c>
      <c r="D1663" s="7">
        <v>4112.4417000000003</v>
      </c>
      <c r="E1663" s="7">
        <v>3826.9753999999998</v>
      </c>
      <c r="F1663" s="25">
        <v>2370.0779375792313</v>
      </c>
    </row>
    <row r="1664" spans="1:6" x14ac:dyDescent="0.3">
      <c r="A1664" s="2">
        <v>43684</v>
      </c>
      <c r="B1664" s="7">
        <v>38.523800000000001</v>
      </c>
      <c r="C1664" s="7">
        <v>1421.62</v>
      </c>
      <c r="D1664" s="7">
        <v>4115.7092000000002</v>
      </c>
      <c r="E1664" s="7">
        <v>3830.9034999999999</v>
      </c>
      <c r="F1664" s="25">
        <v>2370.2181671905382</v>
      </c>
    </row>
    <row r="1665" spans="1:6" x14ac:dyDescent="0.3">
      <c r="A1665" s="2">
        <v>43685</v>
      </c>
      <c r="B1665" s="7">
        <v>39.119300000000003</v>
      </c>
      <c r="C1665" s="7">
        <v>1447.75</v>
      </c>
      <c r="D1665" s="7">
        <v>4193.9847</v>
      </c>
      <c r="E1665" s="7">
        <v>3905.1795000000002</v>
      </c>
      <c r="F1665" s="25">
        <v>2370.3577467048281</v>
      </c>
    </row>
    <row r="1666" spans="1:6" x14ac:dyDescent="0.3">
      <c r="A1666" s="2">
        <v>43686</v>
      </c>
      <c r="B1666" s="7">
        <v>38.830599999999997</v>
      </c>
      <c r="C1666" s="7">
        <v>1439.24</v>
      </c>
      <c r="D1666" s="7">
        <v>4166.9026000000003</v>
      </c>
      <c r="E1666" s="7">
        <v>3877.2352999999998</v>
      </c>
      <c r="F1666" s="25">
        <v>2370.4973344388004</v>
      </c>
    </row>
    <row r="1667" spans="1:6" x14ac:dyDescent="0.3">
      <c r="A1667" s="2">
        <v>43689</v>
      </c>
      <c r="B1667" s="7">
        <v>38.3795</v>
      </c>
      <c r="C1667" s="7">
        <v>1422.01</v>
      </c>
      <c r="D1667" s="7">
        <v>4117.7936</v>
      </c>
      <c r="E1667" s="7">
        <v>3830.0515</v>
      </c>
      <c r="F1667" s="25">
        <v>2370.9161223012179</v>
      </c>
    </row>
    <row r="1668" spans="1:6" x14ac:dyDescent="0.3">
      <c r="A1668" s="2">
        <v>43690</v>
      </c>
      <c r="B1668" s="7">
        <v>39.119300000000003</v>
      </c>
      <c r="C1668" s="7">
        <v>1443.5</v>
      </c>
      <c r="D1668" s="7">
        <v>4178.7321000000002</v>
      </c>
      <c r="E1668" s="7">
        <v>3884.1743999999999</v>
      </c>
      <c r="F1668" s="25">
        <v>2371.0557429173086</v>
      </c>
    </row>
    <row r="1669" spans="1:6" x14ac:dyDescent="0.3">
      <c r="A1669" s="2">
        <v>43691</v>
      </c>
      <c r="B1669" s="7">
        <v>37.964500000000001</v>
      </c>
      <c r="C1669" s="7">
        <v>1401.8</v>
      </c>
      <c r="D1669" s="7">
        <v>4057.5299</v>
      </c>
      <c r="E1669" s="7">
        <v>3771.8816999999999</v>
      </c>
      <c r="F1669" s="25">
        <v>2371.1953717555025</v>
      </c>
    </row>
    <row r="1670" spans="1:6" x14ac:dyDescent="0.3">
      <c r="A1670" s="2">
        <v>43692</v>
      </c>
      <c r="B1670" s="7">
        <v>38.000500000000002</v>
      </c>
      <c r="C1670" s="7">
        <v>1405.52</v>
      </c>
      <c r="D1670" s="7">
        <v>4068.3058999999998</v>
      </c>
      <c r="E1670" s="7">
        <v>3779.2289000000001</v>
      </c>
      <c r="F1670" s="25">
        <v>2371.3350088162833</v>
      </c>
    </row>
    <row r="1671" spans="1:6" x14ac:dyDescent="0.3">
      <c r="A1671" s="2">
        <v>43693</v>
      </c>
      <c r="B1671" s="7">
        <v>38.469700000000003</v>
      </c>
      <c r="C1671" s="7">
        <v>1425.8</v>
      </c>
      <c r="D1671" s="7">
        <v>4127.6683999999996</v>
      </c>
      <c r="E1671" s="7">
        <v>3837.2093</v>
      </c>
      <c r="F1671" s="25">
        <v>2371.4753128043053</v>
      </c>
    </row>
    <row r="1672" spans="1:6" x14ac:dyDescent="0.3">
      <c r="A1672" s="2">
        <v>43696</v>
      </c>
      <c r="B1672" s="7">
        <v>38.704300000000003</v>
      </c>
      <c r="C1672" s="7">
        <v>1436.89</v>
      </c>
      <c r="D1672" s="7">
        <v>4177.8726999999999</v>
      </c>
      <c r="E1672" s="7">
        <v>3881.9645</v>
      </c>
      <c r="F1672" s="25">
        <v>2371.8962496723279</v>
      </c>
    </row>
    <row r="1673" spans="1:6" x14ac:dyDescent="0.3">
      <c r="A1673" s="2">
        <v>43697</v>
      </c>
      <c r="B1673" s="7">
        <v>38.613999999999997</v>
      </c>
      <c r="C1673" s="7">
        <v>1431.89</v>
      </c>
      <c r="D1673" s="7">
        <v>4145.1136999999999</v>
      </c>
      <c r="E1673" s="7">
        <v>3852.6309999999999</v>
      </c>
      <c r="F1673" s="25">
        <v>2372.0365868671001</v>
      </c>
    </row>
    <row r="1674" spans="1:6" x14ac:dyDescent="0.3">
      <c r="A1674" s="2">
        <v>43698</v>
      </c>
      <c r="B1674" s="7">
        <v>38.794499999999999</v>
      </c>
      <c r="C1674" s="7">
        <v>1438.66</v>
      </c>
      <c r="D1674" s="7">
        <v>4179.4701999999997</v>
      </c>
      <c r="E1674" s="7">
        <v>3884.5967000000001</v>
      </c>
      <c r="F1674" s="25">
        <v>2372.1769323651565</v>
      </c>
    </row>
    <row r="1675" spans="1:6" x14ac:dyDescent="0.3">
      <c r="A1675" s="2">
        <v>43699</v>
      </c>
      <c r="B1675" s="7">
        <v>38.9208</v>
      </c>
      <c r="C1675" s="7">
        <v>1438.31</v>
      </c>
      <c r="D1675" s="7">
        <v>4177.4647000000004</v>
      </c>
      <c r="E1675" s="7">
        <v>3882.2093</v>
      </c>
      <c r="F1675" s="25">
        <v>2372.3166272289513</v>
      </c>
    </row>
    <row r="1676" spans="1:6" x14ac:dyDescent="0.3">
      <c r="A1676" s="2">
        <v>43700</v>
      </c>
      <c r="B1676" s="7">
        <v>38.361400000000003</v>
      </c>
      <c r="C1676" s="7">
        <v>1416.67</v>
      </c>
      <c r="D1676" s="7">
        <v>4069.1066999999998</v>
      </c>
      <c r="E1676" s="7">
        <v>3781.5735</v>
      </c>
      <c r="F1676" s="25">
        <v>2372.4563303192213</v>
      </c>
    </row>
    <row r="1677" spans="1:6" x14ac:dyDescent="0.3">
      <c r="A1677" s="2">
        <v>43703</v>
      </c>
      <c r="B1677" s="7">
        <v>38.559899999999999</v>
      </c>
      <c r="C1677" s="7">
        <v>1427.46</v>
      </c>
      <c r="D1677" s="7">
        <v>4114.3001999999997</v>
      </c>
      <c r="E1677" s="7">
        <v>3822.0023000000001</v>
      </c>
      <c r="F1677" s="25">
        <v>2372.8754642709109</v>
      </c>
    </row>
    <row r="1678" spans="1:6" x14ac:dyDescent="0.3">
      <c r="A1678" s="2">
        <v>43704</v>
      </c>
      <c r="B1678" s="7">
        <v>38.397500000000001</v>
      </c>
      <c r="C1678" s="7">
        <v>1425.29</v>
      </c>
      <c r="D1678" s="7">
        <v>4101.1508000000003</v>
      </c>
      <c r="E1678" s="7">
        <v>3805.7091</v>
      </c>
      <c r="F1678" s="25">
        <v>2373.0152002704735</v>
      </c>
    </row>
    <row r="1679" spans="1:6" x14ac:dyDescent="0.3">
      <c r="A1679" s="2">
        <v>43705</v>
      </c>
      <c r="B1679" s="7">
        <v>38.650100000000002</v>
      </c>
      <c r="C1679" s="7">
        <v>1432.01</v>
      </c>
      <c r="D1679" s="7">
        <v>4128.1441000000004</v>
      </c>
      <c r="E1679" s="7">
        <v>3831.2037999999998</v>
      </c>
      <c r="F1679" s="25">
        <v>2373.1549444989337</v>
      </c>
    </row>
    <row r="1680" spans="1:6" x14ac:dyDescent="0.3">
      <c r="A1680" s="2">
        <v>43706</v>
      </c>
      <c r="B1680" s="7">
        <v>38.830599999999997</v>
      </c>
      <c r="C1680" s="7">
        <v>1441.07</v>
      </c>
      <c r="D1680" s="7">
        <v>4181.22</v>
      </c>
      <c r="E1680" s="7">
        <v>3881.8150000000001</v>
      </c>
      <c r="F1680" s="25">
        <v>2373.2946969567761</v>
      </c>
    </row>
    <row r="1681" spans="1:6" x14ac:dyDescent="0.3">
      <c r="A1681" s="2">
        <v>43707</v>
      </c>
      <c r="B1681" s="7">
        <v>39.227499999999999</v>
      </c>
      <c r="C1681" s="7">
        <v>1441.79</v>
      </c>
      <c r="D1681" s="7">
        <v>4184.4688999999998</v>
      </c>
      <c r="E1681" s="7">
        <v>3884.2943</v>
      </c>
      <c r="F1681" s="25">
        <v>2373.4344576444855</v>
      </c>
    </row>
    <row r="1682" spans="1:6" x14ac:dyDescent="0.3">
      <c r="A1682" s="2">
        <v>43711</v>
      </c>
      <c r="B1682" s="7">
        <v>38.9208</v>
      </c>
      <c r="C1682" s="7">
        <v>1438.87</v>
      </c>
      <c r="D1682" s="7">
        <v>4155.8877000000002</v>
      </c>
      <c r="E1682" s="7">
        <v>3854.6325000000002</v>
      </c>
      <c r="F1682" s="25">
        <v>2373.9961704661282</v>
      </c>
    </row>
    <row r="1683" spans="1:6" x14ac:dyDescent="0.3">
      <c r="A1683" s="2">
        <v>43712</v>
      </c>
      <c r="B1683" s="7">
        <v>39.083199999999998</v>
      </c>
      <c r="C1683" s="7">
        <v>1447.19</v>
      </c>
      <c r="D1683" s="7">
        <v>4201.2982000000002</v>
      </c>
      <c r="E1683" s="7">
        <v>3896.3071</v>
      </c>
      <c r="F1683" s="25">
        <v>2374.1366319062145</v>
      </c>
    </row>
    <row r="1684" spans="1:6" x14ac:dyDescent="0.3">
      <c r="A1684" s="2">
        <v>43713</v>
      </c>
      <c r="B1684" s="7">
        <v>39.335799999999999</v>
      </c>
      <c r="C1684" s="7">
        <v>1453.42</v>
      </c>
      <c r="D1684" s="7">
        <v>4256.9381000000003</v>
      </c>
      <c r="E1684" s="7">
        <v>3948.6844000000001</v>
      </c>
      <c r="F1684" s="25">
        <v>2374.2771016569359</v>
      </c>
    </row>
    <row r="1685" spans="1:6" x14ac:dyDescent="0.3">
      <c r="A1685" s="2">
        <v>43714</v>
      </c>
      <c r="B1685" s="7">
        <v>39.317799999999998</v>
      </c>
      <c r="C1685" s="7">
        <v>1455.04</v>
      </c>
      <c r="D1685" s="7">
        <v>4260.9744000000001</v>
      </c>
      <c r="E1685" s="7">
        <v>3950.4171000000001</v>
      </c>
      <c r="F1685" s="25">
        <v>2374.4175797187841</v>
      </c>
    </row>
    <row r="1686" spans="1:6" x14ac:dyDescent="0.3">
      <c r="A1686" s="2">
        <v>43717</v>
      </c>
      <c r="B1686" s="7">
        <v>39.390099999999997</v>
      </c>
      <c r="C1686" s="7">
        <v>1455.77</v>
      </c>
      <c r="D1686" s="7">
        <v>4260.9112999999998</v>
      </c>
      <c r="E1686" s="7">
        <v>3952.3607999999999</v>
      </c>
      <c r="F1686" s="25">
        <v>2374.8370601578677</v>
      </c>
    </row>
    <row r="1687" spans="1:6" x14ac:dyDescent="0.3">
      <c r="A1687" s="2">
        <v>43718</v>
      </c>
      <c r="B1687" s="7">
        <v>39.281700000000001</v>
      </c>
      <c r="C1687" s="7">
        <v>1457.36</v>
      </c>
      <c r="D1687" s="7">
        <v>4262.433</v>
      </c>
      <c r="E1687" s="7">
        <v>3956.8712</v>
      </c>
      <c r="F1687" s="25">
        <v>2374.9775713505937</v>
      </c>
    </row>
    <row r="1688" spans="1:6" x14ac:dyDescent="0.3">
      <c r="A1688" s="2">
        <v>43719</v>
      </c>
      <c r="B1688" s="7">
        <v>39.3538</v>
      </c>
      <c r="C1688" s="7">
        <v>1458.11</v>
      </c>
      <c r="D1688" s="7">
        <v>4293.4659000000001</v>
      </c>
      <c r="E1688" s="7">
        <v>3990.3397</v>
      </c>
      <c r="F1688" s="25">
        <v>2375.1180908568986</v>
      </c>
    </row>
    <row r="1689" spans="1:6" x14ac:dyDescent="0.3">
      <c r="A1689" s="2">
        <v>43720</v>
      </c>
      <c r="B1689" s="7">
        <v>39.317799999999998</v>
      </c>
      <c r="C1689" s="7">
        <v>1458.26</v>
      </c>
      <c r="D1689" s="7">
        <v>4306.4853000000003</v>
      </c>
      <c r="E1689" s="7">
        <v>4000.6592999999998</v>
      </c>
      <c r="F1689" s="25">
        <v>2375.2586186772742</v>
      </c>
    </row>
    <row r="1690" spans="1:6" x14ac:dyDescent="0.3">
      <c r="A1690" s="2">
        <v>43721</v>
      </c>
      <c r="B1690" s="7">
        <v>39.408000000000001</v>
      </c>
      <c r="C1690" s="7">
        <v>1459.25</v>
      </c>
      <c r="D1690" s="7">
        <v>4304.5595999999996</v>
      </c>
      <c r="E1690" s="7">
        <v>3998.5817000000002</v>
      </c>
      <c r="F1690" s="25">
        <v>2375.3991548122126</v>
      </c>
    </row>
    <row r="1691" spans="1:6" x14ac:dyDescent="0.3">
      <c r="A1691" s="2">
        <v>43724</v>
      </c>
      <c r="B1691" s="7">
        <v>39.3538</v>
      </c>
      <c r="C1691" s="7">
        <v>1459.48</v>
      </c>
      <c r="D1691" s="7">
        <v>4291.1932999999999</v>
      </c>
      <c r="E1691" s="7">
        <v>3991.1507000000001</v>
      </c>
      <c r="F1691" s="25">
        <v>2375.8227676614874</v>
      </c>
    </row>
    <row r="1692" spans="1:6" x14ac:dyDescent="0.3">
      <c r="A1692" s="2">
        <v>43725</v>
      </c>
      <c r="B1692" s="7">
        <v>39.498199999999997</v>
      </c>
      <c r="C1692" s="7">
        <v>1459.73</v>
      </c>
      <c r="D1692" s="7">
        <v>4302.2915999999996</v>
      </c>
      <c r="E1692" s="7">
        <v>3999.7037</v>
      </c>
      <c r="F1692" s="25">
        <v>2375.9712565844666</v>
      </c>
    </row>
    <row r="1693" spans="1:6" x14ac:dyDescent="0.3">
      <c r="A1693" s="2">
        <v>43726</v>
      </c>
      <c r="B1693" s="7">
        <v>39.480200000000004</v>
      </c>
      <c r="C1693" s="7">
        <v>1459.68</v>
      </c>
      <c r="D1693" s="7">
        <v>4303.7858999999999</v>
      </c>
      <c r="E1693" s="7">
        <v>3998.0075000000002</v>
      </c>
      <c r="F1693" s="25">
        <v>2376.1230547480818</v>
      </c>
    </row>
    <row r="1694" spans="1:6" x14ac:dyDescent="0.3">
      <c r="A1694" s="2">
        <v>43727</v>
      </c>
      <c r="B1694" s="7">
        <v>39.389899999999997</v>
      </c>
      <c r="C1694" s="7">
        <v>1460.1</v>
      </c>
      <c r="D1694" s="7">
        <v>4304.1269000000002</v>
      </c>
      <c r="E1694" s="7">
        <v>3997.1086</v>
      </c>
      <c r="F1694" s="25">
        <v>2376.2715624390039</v>
      </c>
    </row>
    <row r="1695" spans="1:6" x14ac:dyDescent="0.3">
      <c r="A1695" s="2">
        <v>43728</v>
      </c>
      <c r="B1695" s="7">
        <v>39.209499999999998</v>
      </c>
      <c r="C1695" s="7">
        <v>1451.69</v>
      </c>
      <c r="D1695" s="7">
        <v>4283.2627000000002</v>
      </c>
      <c r="E1695" s="7">
        <v>3979.1887999999999</v>
      </c>
      <c r="F1695" s="25">
        <v>2376.3969767714657</v>
      </c>
    </row>
    <row r="1696" spans="1:6" x14ac:dyDescent="0.3">
      <c r="A1696" s="2">
        <v>43731</v>
      </c>
      <c r="B1696" s="7">
        <v>39.282499999999999</v>
      </c>
      <c r="C1696" s="7">
        <v>1453.19</v>
      </c>
      <c r="D1696" s="7">
        <v>4282.8476000000001</v>
      </c>
      <c r="E1696" s="7">
        <v>3978.7518</v>
      </c>
      <c r="F1696" s="25">
        <v>2376.7732396261208</v>
      </c>
    </row>
    <row r="1697" spans="1:6" x14ac:dyDescent="0.3">
      <c r="A1697" s="2">
        <v>43732</v>
      </c>
      <c r="B1697" s="7">
        <v>39.028799999999997</v>
      </c>
      <c r="C1697" s="7">
        <v>1444.52</v>
      </c>
      <c r="D1697" s="7">
        <v>4247.1253999999999</v>
      </c>
      <c r="E1697" s="7">
        <v>3941.5311000000002</v>
      </c>
      <c r="F1697" s="25">
        <v>2376.8986804359897</v>
      </c>
    </row>
    <row r="1698" spans="1:6" x14ac:dyDescent="0.3">
      <c r="A1698" s="2">
        <v>43733</v>
      </c>
      <c r="B1698" s="7">
        <v>39.137500000000003</v>
      </c>
      <c r="C1698" s="7">
        <v>1451.46</v>
      </c>
      <c r="D1698" s="7">
        <v>4273.2816000000003</v>
      </c>
      <c r="E1698" s="7">
        <v>3967.6424000000002</v>
      </c>
      <c r="F1698" s="25">
        <v>2377.0241278663457</v>
      </c>
    </row>
    <row r="1699" spans="1:6" x14ac:dyDescent="0.3">
      <c r="A1699" s="2">
        <v>43734</v>
      </c>
      <c r="B1699" s="7">
        <v>39.065100000000001</v>
      </c>
      <c r="C1699" s="7">
        <v>1450.01</v>
      </c>
      <c r="D1699" s="7">
        <v>4263.1620999999996</v>
      </c>
      <c r="E1699" s="7">
        <v>3955.085</v>
      </c>
      <c r="F1699" s="25">
        <v>2377.1495819175384</v>
      </c>
    </row>
    <row r="1700" spans="1:6" x14ac:dyDescent="0.3">
      <c r="A1700" s="2">
        <v>43735</v>
      </c>
      <c r="B1700" s="7">
        <v>38.956299999999999</v>
      </c>
      <c r="C1700" s="7">
        <v>1444.42</v>
      </c>
      <c r="D1700" s="7">
        <v>4241.1039000000001</v>
      </c>
      <c r="E1700" s="7">
        <v>3931.7815999999998</v>
      </c>
      <c r="F1700" s="25">
        <v>2377.2717409932757</v>
      </c>
    </row>
    <row r="1701" spans="1:6" x14ac:dyDescent="0.3">
      <c r="A1701" s="2">
        <v>43738</v>
      </c>
      <c r="B1701" s="7">
        <v>39.228099999999998</v>
      </c>
      <c r="C1701" s="7">
        <v>1451.16</v>
      </c>
      <c r="D1701" s="7">
        <v>4262.7375000000002</v>
      </c>
      <c r="E1701" s="7">
        <v>3951.2820000000002</v>
      </c>
      <c r="F1701" s="25">
        <v>2377.6342749337773</v>
      </c>
    </row>
    <row r="1702" spans="1:6" x14ac:dyDescent="0.3">
      <c r="A1702" s="2">
        <v>43739</v>
      </c>
      <c r="B1702" s="7">
        <v>38.811399999999999</v>
      </c>
      <c r="C1702" s="7">
        <v>1437.74</v>
      </c>
      <c r="D1702" s="7">
        <v>4210.6679999999997</v>
      </c>
      <c r="E1702" s="7">
        <v>3899.9902000000002</v>
      </c>
      <c r="F1702" s="25">
        <v>2377.7597611871765</v>
      </c>
    </row>
    <row r="1703" spans="1:6" x14ac:dyDescent="0.3">
      <c r="A1703" s="2">
        <v>43740</v>
      </c>
      <c r="B1703" s="7">
        <v>38.186300000000003</v>
      </c>
      <c r="C1703" s="7">
        <v>1414.28</v>
      </c>
      <c r="D1703" s="7">
        <v>4135.2834000000003</v>
      </c>
      <c r="E1703" s="7">
        <v>3834.2166000000002</v>
      </c>
      <c r="F1703" s="25">
        <v>2377.8839330858159</v>
      </c>
    </row>
    <row r="1704" spans="1:6" x14ac:dyDescent="0.3">
      <c r="A1704" s="2">
        <v>43741</v>
      </c>
      <c r="B1704" s="7">
        <v>38.448999999999998</v>
      </c>
      <c r="C1704" s="7">
        <v>1425.82</v>
      </c>
      <c r="D1704" s="7">
        <v>4169.2755999999999</v>
      </c>
      <c r="E1704" s="7">
        <v>3865.4602</v>
      </c>
      <c r="F1704" s="25">
        <v>2378.006129899044</v>
      </c>
    </row>
    <row r="1705" spans="1:6" x14ac:dyDescent="0.3">
      <c r="A1705" s="2">
        <v>43742</v>
      </c>
      <c r="B1705" s="7">
        <v>39.046900000000001</v>
      </c>
      <c r="C1705" s="7">
        <v>1443.79</v>
      </c>
      <c r="D1705" s="7">
        <v>4228.5717999999997</v>
      </c>
      <c r="E1705" s="7">
        <v>3918.0009</v>
      </c>
      <c r="F1705" s="25">
        <v>2378.1270118773141</v>
      </c>
    </row>
    <row r="1706" spans="1:6" x14ac:dyDescent="0.3">
      <c r="A1706" s="2">
        <v>43745</v>
      </c>
      <c r="B1706" s="7">
        <v>38.938200000000002</v>
      </c>
      <c r="C1706" s="7">
        <v>1439.49</v>
      </c>
      <c r="D1706" s="7">
        <v>4209.6490999999996</v>
      </c>
      <c r="E1706" s="7">
        <v>3901.8939</v>
      </c>
      <c r="F1706" s="25">
        <v>2378.4876944741159</v>
      </c>
    </row>
    <row r="1707" spans="1:6" x14ac:dyDescent="0.3">
      <c r="A1707" s="2">
        <v>43746</v>
      </c>
      <c r="B1707" s="7">
        <v>38.323300000000003</v>
      </c>
      <c r="C1707" s="7">
        <v>1418.06</v>
      </c>
      <c r="D1707" s="7">
        <v>4144.2484999999997</v>
      </c>
      <c r="E1707" s="7">
        <v>3839.6642999999999</v>
      </c>
      <c r="F1707" s="25">
        <v>2378.6079402408923</v>
      </c>
    </row>
    <row r="1708" spans="1:6" x14ac:dyDescent="0.3">
      <c r="A1708" s="2">
        <v>43747</v>
      </c>
      <c r="B1708" s="7">
        <v>38.575800000000001</v>
      </c>
      <c r="C1708" s="7">
        <v>1431.24</v>
      </c>
      <c r="D1708" s="7">
        <v>4183.2862999999998</v>
      </c>
      <c r="E1708" s="7">
        <v>3874.5248000000001</v>
      </c>
      <c r="F1708" s="25">
        <v>2378.7281920867604</v>
      </c>
    </row>
    <row r="1709" spans="1:6" x14ac:dyDescent="0.3">
      <c r="A1709" s="2">
        <v>43748</v>
      </c>
      <c r="B1709" s="7">
        <v>38.793300000000002</v>
      </c>
      <c r="C1709" s="7">
        <v>1439.73</v>
      </c>
      <c r="D1709" s="7">
        <v>4210.2127</v>
      </c>
      <c r="E1709" s="7">
        <v>3897.6280000000002</v>
      </c>
      <c r="F1709" s="25">
        <v>2378.8484500120271</v>
      </c>
    </row>
    <row r="1710" spans="1:6" x14ac:dyDescent="0.3">
      <c r="A1710" s="2">
        <v>43749</v>
      </c>
      <c r="B1710" s="7">
        <v>39.282499999999999</v>
      </c>
      <c r="C1710" s="7">
        <v>1454.43</v>
      </c>
      <c r="D1710" s="7">
        <v>4256.6697999999997</v>
      </c>
      <c r="E1710" s="7">
        <v>3943.8182999999999</v>
      </c>
      <c r="F1710" s="25">
        <v>2378.9687140170004</v>
      </c>
    </row>
    <row r="1711" spans="1:6" x14ac:dyDescent="0.3">
      <c r="A1711" s="2">
        <v>43752</v>
      </c>
      <c r="B1711" s="7">
        <v>39.3187</v>
      </c>
      <c r="C1711" s="7">
        <v>1454.48</v>
      </c>
      <c r="D1711" s="7">
        <v>4250.7655000000004</v>
      </c>
      <c r="E1711" s="7">
        <v>3937.4731000000002</v>
      </c>
      <c r="F1711" s="25">
        <v>2379.3295242719601</v>
      </c>
    </row>
    <row r="1712" spans="1:6" x14ac:dyDescent="0.3">
      <c r="A1712" s="2">
        <v>43753</v>
      </c>
      <c r="B1712" s="7">
        <v>39.6449</v>
      </c>
      <c r="C1712" s="7">
        <v>1467.41</v>
      </c>
      <c r="D1712" s="7">
        <v>4293.0911999999998</v>
      </c>
      <c r="E1712" s="7">
        <v>3976.5799000000002</v>
      </c>
      <c r="F1712" s="25">
        <v>2379.4498125979098</v>
      </c>
    </row>
    <row r="1713" spans="1:6" x14ac:dyDescent="0.3">
      <c r="A1713" s="2">
        <v>43754</v>
      </c>
      <c r="B1713" s="7">
        <v>39.7898</v>
      </c>
      <c r="C1713" s="7">
        <v>1465.97</v>
      </c>
      <c r="D1713" s="7">
        <v>4284.7924999999996</v>
      </c>
      <c r="E1713" s="7">
        <v>3967.6545000000001</v>
      </c>
      <c r="F1713" s="25">
        <v>2379.5753946713521</v>
      </c>
    </row>
    <row r="1714" spans="1:6" x14ac:dyDescent="0.3">
      <c r="A1714" s="2">
        <v>43755</v>
      </c>
      <c r="B1714" s="7">
        <v>39.681100000000001</v>
      </c>
      <c r="C1714" s="7">
        <v>1470.61</v>
      </c>
      <c r="D1714" s="7">
        <v>4296.9612999999999</v>
      </c>
      <c r="E1714" s="7">
        <v>3982.2469000000001</v>
      </c>
      <c r="F1714" s="25">
        <v>2379.7009833727375</v>
      </c>
    </row>
    <row r="1715" spans="1:6" x14ac:dyDescent="0.3">
      <c r="A1715" s="2">
        <v>43756</v>
      </c>
      <c r="B1715" s="7">
        <v>39.662999999999997</v>
      </c>
      <c r="C1715" s="7">
        <v>1465.42</v>
      </c>
      <c r="D1715" s="7">
        <v>4280.2300999999998</v>
      </c>
      <c r="E1715" s="7">
        <v>3966.3508000000002</v>
      </c>
      <c r="F1715" s="25">
        <v>2379.8232735621609</v>
      </c>
    </row>
    <row r="1716" spans="1:6" x14ac:dyDescent="0.3">
      <c r="A1716" s="2">
        <v>43759</v>
      </c>
      <c r="B1716" s="7">
        <v>39.753599999999999</v>
      </c>
      <c r="C1716" s="7">
        <v>1471.31</v>
      </c>
      <c r="D1716" s="7">
        <v>4309.7732999999998</v>
      </c>
      <c r="E1716" s="7">
        <v>3994.0279</v>
      </c>
      <c r="F1716" s="25">
        <v>2380.190162983502</v>
      </c>
    </row>
    <row r="1717" spans="1:6" x14ac:dyDescent="0.3">
      <c r="A1717" s="2">
        <v>43760</v>
      </c>
      <c r="B1717" s="7">
        <v>39.699199999999998</v>
      </c>
      <c r="C1717" s="7">
        <v>1469.08</v>
      </c>
      <c r="D1717" s="7">
        <v>4294.5300999999999</v>
      </c>
      <c r="E1717" s="7">
        <v>3979.7836000000002</v>
      </c>
      <c r="F1717" s="25">
        <v>2380.3124783113221</v>
      </c>
    </row>
    <row r="1718" spans="1:6" x14ac:dyDescent="0.3">
      <c r="A1718" s="2">
        <v>43761</v>
      </c>
      <c r="B1718" s="7">
        <v>39.717300000000002</v>
      </c>
      <c r="C1718" s="7">
        <v>1471.88</v>
      </c>
      <c r="D1718" s="7">
        <v>4306.9097000000002</v>
      </c>
      <c r="E1718" s="7">
        <v>3990.4319999999998</v>
      </c>
      <c r="F1718" s="25">
        <v>2380.4347999247912</v>
      </c>
    </row>
    <row r="1719" spans="1:6" x14ac:dyDescent="0.3">
      <c r="A1719" s="2">
        <v>43762</v>
      </c>
      <c r="B1719" s="7">
        <v>39.880400000000002</v>
      </c>
      <c r="C1719" s="7">
        <v>1474.43</v>
      </c>
      <c r="D1719" s="7">
        <v>4315.2025999999996</v>
      </c>
      <c r="E1719" s="7">
        <v>3999.7793999999999</v>
      </c>
      <c r="F1719" s="25">
        <v>2380.5571278242319</v>
      </c>
    </row>
    <row r="1720" spans="1:6" x14ac:dyDescent="0.3">
      <c r="A1720" s="2">
        <v>43763</v>
      </c>
      <c r="B1720" s="7">
        <v>40.007300000000001</v>
      </c>
      <c r="C1720" s="7">
        <v>1478.08</v>
      </c>
      <c r="D1720" s="7">
        <v>4332.8464999999997</v>
      </c>
      <c r="E1720" s="7">
        <v>4017.5983999999999</v>
      </c>
      <c r="F1720" s="25">
        <v>2380.6794620099672</v>
      </c>
    </row>
    <row r="1721" spans="1:6" x14ac:dyDescent="0.3">
      <c r="A1721" s="2">
        <v>43766</v>
      </c>
      <c r="B1721" s="7">
        <v>39.880400000000002</v>
      </c>
      <c r="C1721" s="7">
        <v>1480.4</v>
      </c>
      <c r="D1721" s="7">
        <v>4357.0298000000003</v>
      </c>
      <c r="E1721" s="7">
        <v>4040.5925000000002</v>
      </c>
      <c r="F1721" s="25">
        <v>2381.0425156279239</v>
      </c>
    </row>
    <row r="1722" spans="1:6" x14ac:dyDescent="0.3">
      <c r="A1722" s="2">
        <v>43767</v>
      </c>
      <c r="B1722" s="7">
        <v>39.970999999999997</v>
      </c>
      <c r="C1722" s="7">
        <v>1480.13</v>
      </c>
      <c r="D1722" s="7">
        <v>4353.4538000000002</v>
      </c>
      <c r="E1722" s="7">
        <v>4038.2692000000002</v>
      </c>
      <c r="F1722" s="25">
        <v>2381.1635519558017</v>
      </c>
    </row>
    <row r="1723" spans="1:6" x14ac:dyDescent="0.3">
      <c r="A1723" s="2">
        <v>43768</v>
      </c>
      <c r="B1723" s="7">
        <v>39.9529</v>
      </c>
      <c r="C1723" s="7">
        <v>1482.36</v>
      </c>
      <c r="D1723" s="7">
        <v>4367.9803000000002</v>
      </c>
      <c r="E1723" s="7">
        <v>4049.6120000000001</v>
      </c>
      <c r="F1723" s="25">
        <v>2381.2839330020397</v>
      </c>
    </row>
    <row r="1724" spans="1:6" x14ac:dyDescent="0.3">
      <c r="A1724" s="2">
        <v>43769</v>
      </c>
      <c r="B1724" s="7">
        <v>39.9529</v>
      </c>
      <c r="C1724" s="7">
        <v>1481.11</v>
      </c>
      <c r="D1724" s="7">
        <v>4355.0568999999996</v>
      </c>
      <c r="E1724" s="7">
        <v>4035.1109999999999</v>
      </c>
      <c r="F1724" s="25">
        <v>2381.4043201342083</v>
      </c>
    </row>
    <row r="1725" spans="1:6" x14ac:dyDescent="0.3">
      <c r="A1725" s="2">
        <v>43770</v>
      </c>
      <c r="B1725" s="7">
        <v>40.052500000000002</v>
      </c>
      <c r="C1725" s="7">
        <v>1485.41</v>
      </c>
      <c r="D1725" s="7">
        <v>4397.5208000000002</v>
      </c>
      <c r="E1725" s="7">
        <v>4077.5277999999998</v>
      </c>
      <c r="F1725" s="25">
        <v>2381.5088373238145</v>
      </c>
    </row>
    <row r="1726" spans="1:6" x14ac:dyDescent="0.3">
      <c r="A1726" s="2">
        <v>43773</v>
      </c>
      <c r="B1726" s="7">
        <v>40.097799999999999</v>
      </c>
      <c r="C1726" s="7">
        <v>1486.18</v>
      </c>
      <c r="D1726" s="7">
        <v>4413.8698999999997</v>
      </c>
      <c r="E1726" s="7">
        <v>4092.5684000000001</v>
      </c>
      <c r="F1726" s="25">
        <v>2381.8204180633647</v>
      </c>
    </row>
    <row r="1727" spans="1:6" x14ac:dyDescent="0.3">
      <c r="A1727" s="2">
        <v>43774</v>
      </c>
      <c r="B1727" s="7">
        <v>40.116</v>
      </c>
      <c r="C1727" s="7">
        <v>1486.21</v>
      </c>
      <c r="D1727" s="7">
        <v>4408.6633000000002</v>
      </c>
      <c r="E1727" s="7">
        <v>4088.3231999999998</v>
      </c>
      <c r="F1727" s="25">
        <v>2381.9236302814811</v>
      </c>
    </row>
    <row r="1728" spans="1:6" x14ac:dyDescent="0.3">
      <c r="A1728" s="2">
        <v>43775</v>
      </c>
      <c r="B1728" s="7">
        <v>40.170299999999997</v>
      </c>
      <c r="C1728" s="7">
        <v>1487.57</v>
      </c>
      <c r="D1728" s="7">
        <v>4412.0812999999998</v>
      </c>
      <c r="E1728" s="7">
        <v>4088.0996</v>
      </c>
      <c r="F1728" s="25">
        <v>2382.0268469721268</v>
      </c>
    </row>
    <row r="1729" spans="1:6" x14ac:dyDescent="0.3">
      <c r="A1729" s="2">
        <v>43776</v>
      </c>
      <c r="B1729" s="7">
        <v>40.215600000000002</v>
      </c>
      <c r="C1729" s="7">
        <v>1488.18</v>
      </c>
      <c r="D1729" s="7">
        <v>4426.1836000000003</v>
      </c>
      <c r="E1729" s="7">
        <v>4100.8891000000003</v>
      </c>
      <c r="F1729" s="25">
        <v>2382.1294064613712</v>
      </c>
    </row>
    <row r="1730" spans="1:6" x14ac:dyDescent="0.3">
      <c r="A1730" s="2">
        <v>43777</v>
      </c>
      <c r="B1730" s="7">
        <v>40.134099999999997</v>
      </c>
      <c r="C1730" s="7">
        <v>1488.93</v>
      </c>
      <c r="D1730" s="7">
        <v>4438.3249999999998</v>
      </c>
      <c r="E1730" s="7">
        <v>4113.0572000000002</v>
      </c>
      <c r="F1730" s="25">
        <v>2382.2319703663716</v>
      </c>
    </row>
    <row r="1731" spans="1:6" x14ac:dyDescent="0.3">
      <c r="A1731" s="2">
        <v>43780</v>
      </c>
      <c r="B1731" s="7">
        <v>40.242800000000003</v>
      </c>
      <c r="C1731" s="7">
        <v>1488.92</v>
      </c>
      <c r="D1731" s="7">
        <v>4429.6149999999998</v>
      </c>
      <c r="E1731" s="7">
        <v>4106.3434999999999</v>
      </c>
      <c r="F1731" s="25">
        <v>2382.5396753292107</v>
      </c>
    </row>
    <row r="1732" spans="1:6" x14ac:dyDescent="0.3">
      <c r="A1732" s="2">
        <v>43781</v>
      </c>
      <c r="B1732" s="7">
        <v>40.260899999999999</v>
      </c>
      <c r="C1732" s="7">
        <v>1488.79</v>
      </c>
      <c r="D1732" s="7">
        <v>4436.7757000000001</v>
      </c>
      <c r="E1732" s="7">
        <v>4112.2226000000001</v>
      </c>
      <c r="F1732" s="25">
        <v>2382.6422568985649</v>
      </c>
    </row>
    <row r="1733" spans="1:6" x14ac:dyDescent="0.3">
      <c r="A1733" s="2">
        <v>43782</v>
      </c>
      <c r="B1733" s="7">
        <v>40.279000000000003</v>
      </c>
      <c r="C1733" s="7">
        <v>1488.82</v>
      </c>
      <c r="D1733" s="7">
        <v>4440.0949000000001</v>
      </c>
      <c r="E1733" s="7">
        <v>4113.9440000000004</v>
      </c>
      <c r="F1733" s="25">
        <v>2382.7448428846255</v>
      </c>
    </row>
    <row r="1734" spans="1:6" x14ac:dyDescent="0.3">
      <c r="A1734" s="2">
        <v>43783</v>
      </c>
      <c r="B1734" s="7">
        <v>40.279000000000003</v>
      </c>
      <c r="C1734" s="7">
        <v>1488.88</v>
      </c>
      <c r="D1734" s="7">
        <v>4444.9354000000003</v>
      </c>
      <c r="E1734" s="7">
        <v>4118.6063000000004</v>
      </c>
      <c r="F1734" s="25">
        <v>2382.847433287583</v>
      </c>
    </row>
    <row r="1735" spans="1:6" x14ac:dyDescent="0.3">
      <c r="A1735" s="2">
        <v>43784</v>
      </c>
      <c r="B1735" s="7">
        <v>40.242800000000003</v>
      </c>
      <c r="C1735" s="7">
        <v>1492.86</v>
      </c>
      <c r="D1735" s="7">
        <v>4479.9295000000002</v>
      </c>
      <c r="E1735" s="7">
        <v>4149.9525000000003</v>
      </c>
      <c r="F1735" s="25">
        <v>2382.9500281076271</v>
      </c>
    </row>
    <row r="1736" spans="1:6" x14ac:dyDescent="0.3">
      <c r="A1736" s="2">
        <v>43787</v>
      </c>
      <c r="B1736" s="7">
        <v>40.315300000000001</v>
      </c>
      <c r="C1736" s="7">
        <v>1493.55</v>
      </c>
      <c r="D1736" s="7">
        <v>4482.2555000000002</v>
      </c>
      <c r="E1736" s="7">
        <v>4151.5293000000001</v>
      </c>
      <c r="F1736" s="25">
        <v>2383.2578258195913</v>
      </c>
    </row>
    <row r="1737" spans="1:6" x14ac:dyDescent="0.3">
      <c r="A1737" s="2">
        <v>43788</v>
      </c>
      <c r="B1737" s="7">
        <v>40.351500000000001</v>
      </c>
      <c r="C1737" s="7">
        <v>1492.94</v>
      </c>
      <c r="D1737" s="7">
        <v>4479.8705</v>
      </c>
      <c r="E1737" s="7">
        <v>4152.3387000000002</v>
      </c>
      <c r="F1737" s="25">
        <v>2383.3604383093138</v>
      </c>
    </row>
    <row r="1738" spans="1:6" x14ac:dyDescent="0.3">
      <c r="A1738" s="2">
        <v>43789</v>
      </c>
      <c r="B1738" s="7">
        <v>40.260899999999999</v>
      </c>
      <c r="C1738" s="7">
        <v>1491.48</v>
      </c>
      <c r="D1738" s="7">
        <v>4463.9179000000004</v>
      </c>
      <c r="E1738" s="7">
        <v>4139.1382999999996</v>
      </c>
      <c r="F1738" s="25">
        <v>2383.4630552170743</v>
      </c>
    </row>
    <row r="1739" spans="1:6" x14ac:dyDescent="0.3">
      <c r="A1739" s="2">
        <v>43790</v>
      </c>
      <c r="B1739" s="7">
        <v>40.279000000000003</v>
      </c>
      <c r="C1739" s="7">
        <v>1490.2</v>
      </c>
      <c r="D1739" s="7">
        <v>4457.1260000000002</v>
      </c>
      <c r="E1739" s="7">
        <v>4130.6157999999996</v>
      </c>
      <c r="F1739" s="25">
        <v>2383.5656765430626</v>
      </c>
    </row>
    <row r="1740" spans="1:6" x14ac:dyDescent="0.3">
      <c r="A1740" s="2">
        <v>43791</v>
      </c>
      <c r="B1740" s="7">
        <v>40.279000000000003</v>
      </c>
      <c r="C1740" s="7">
        <v>1492.89</v>
      </c>
      <c r="D1740" s="7">
        <v>4466.8737000000001</v>
      </c>
      <c r="E1740" s="7">
        <v>4139.8806999999997</v>
      </c>
      <c r="F1740" s="25">
        <v>2383.668302287469</v>
      </c>
    </row>
    <row r="1741" spans="1:6" x14ac:dyDescent="0.3">
      <c r="A1741" s="2">
        <v>43794</v>
      </c>
      <c r="B1741" s="7">
        <v>40.478400000000001</v>
      </c>
      <c r="C1741" s="7">
        <v>1499.04</v>
      </c>
      <c r="D1741" s="7">
        <v>4500.9390999999996</v>
      </c>
      <c r="E1741" s="7">
        <v>4176.6849000000002</v>
      </c>
      <c r="F1741" s="25">
        <v>2383.9761927765148</v>
      </c>
    </row>
    <row r="1742" spans="1:6" x14ac:dyDescent="0.3">
      <c r="A1742" s="2">
        <v>43795</v>
      </c>
      <c r="B1742" s="7">
        <v>40.514600000000002</v>
      </c>
      <c r="C1742" s="7">
        <v>1501.16</v>
      </c>
      <c r="D1742" s="7">
        <v>4510.9411</v>
      </c>
      <c r="E1742" s="7">
        <v>4186.5765000000001</v>
      </c>
      <c r="F1742" s="25">
        <v>2384.0788361959258</v>
      </c>
    </row>
    <row r="1743" spans="1:6" x14ac:dyDescent="0.3">
      <c r="A1743" s="2">
        <v>43796</v>
      </c>
      <c r="B1743" s="7">
        <v>40.605200000000004</v>
      </c>
      <c r="C1743" s="7">
        <v>1502.39</v>
      </c>
      <c r="D1743" s="7">
        <v>4530.3176999999996</v>
      </c>
      <c r="E1743" s="7">
        <v>4205.5226000000002</v>
      </c>
      <c r="F1743" s="25">
        <v>2384.1814840347065</v>
      </c>
    </row>
    <row r="1744" spans="1:6" x14ac:dyDescent="0.3">
      <c r="A1744" s="2">
        <v>43798</v>
      </c>
      <c r="B1744" s="7">
        <v>40.568899999999999</v>
      </c>
      <c r="C1744" s="7">
        <v>1500.23</v>
      </c>
      <c r="D1744" s="7">
        <v>4513.1450999999997</v>
      </c>
      <c r="E1744" s="7">
        <v>4187.7655999999997</v>
      </c>
      <c r="F1744" s="25">
        <v>2384.3867885513869</v>
      </c>
    </row>
    <row r="1745" spans="1:6" x14ac:dyDescent="0.3">
      <c r="A1745" s="2">
        <v>43801</v>
      </c>
      <c r="B1745" s="7">
        <v>40.351500000000001</v>
      </c>
      <c r="C1745" s="7">
        <v>1494.33</v>
      </c>
      <c r="D1745" s="7">
        <v>4474.3434999999999</v>
      </c>
      <c r="E1745" s="7">
        <v>4150.2105000000001</v>
      </c>
      <c r="F1745" s="25">
        <v>2384.6967588338985</v>
      </c>
    </row>
    <row r="1746" spans="1:6" x14ac:dyDescent="0.3">
      <c r="A1746" s="2">
        <v>43802</v>
      </c>
      <c r="B1746" s="7">
        <v>40.224699999999999</v>
      </c>
      <c r="C1746" s="7">
        <v>1489.01</v>
      </c>
      <c r="D1746" s="7">
        <v>4444.7910000000002</v>
      </c>
      <c r="E1746" s="7">
        <v>4125.0784000000003</v>
      </c>
      <c r="F1746" s="25">
        <v>2384.8000956934479</v>
      </c>
    </row>
    <row r="1747" spans="1:6" x14ac:dyDescent="0.3">
      <c r="A1747" s="2">
        <v>43803</v>
      </c>
      <c r="B1747" s="7">
        <v>40.442100000000003</v>
      </c>
      <c r="C1747" s="7">
        <v>1494.71</v>
      </c>
      <c r="D1747" s="7">
        <v>4473.3717999999999</v>
      </c>
      <c r="E1747" s="7">
        <v>4150.5294999999996</v>
      </c>
      <c r="F1747" s="25">
        <v>2384.9027745864569</v>
      </c>
    </row>
    <row r="1748" spans="1:6" x14ac:dyDescent="0.3">
      <c r="A1748" s="2">
        <v>43804</v>
      </c>
      <c r="B1748" s="7">
        <v>40.4602</v>
      </c>
      <c r="C1748" s="7">
        <v>1497.22</v>
      </c>
      <c r="D1748" s="7">
        <v>4481.3139000000001</v>
      </c>
      <c r="E1748" s="7">
        <v>4156.5397999999996</v>
      </c>
      <c r="F1748" s="25">
        <v>2385.0054579003627</v>
      </c>
    </row>
    <row r="1749" spans="1:6" x14ac:dyDescent="0.3">
      <c r="A1749" s="2">
        <v>43805</v>
      </c>
      <c r="B1749" s="7">
        <v>40.641399999999997</v>
      </c>
      <c r="C1749" s="7">
        <v>1503.76</v>
      </c>
      <c r="D1749" s="7">
        <v>4522.4669000000004</v>
      </c>
      <c r="E1749" s="7">
        <v>4194.473</v>
      </c>
      <c r="F1749" s="25">
        <v>2385.1081456353554</v>
      </c>
    </row>
    <row r="1750" spans="1:6" x14ac:dyDescent="0.3">
      <c r="A1750" s="2">
        <v>43808</v>
      </c>
      <c r="B1750" s="7">
        <v>40.5535</v>
      </c>
      <c r="C1750" s="7">
        <v>1501.92</v>
      </c>
      <c r="D1750" s="7">
        <v>4508.5369000000001</v>
      </c>
      <c r="E1750" s="7">
        <v>4181.2757000000001</v>
      </c>
      <c r="F1750" s="25">
        <v>2385.416222104167</v>
      </c>
    </row>
    <row r="1751" spans="1:6" x14ac:dyDescent="0.3">
      <c r="A1751" s="2">
        <v>43809</v>
      </c>
      <c r="B1751" s="7">
        <v>40.568899999999999</v>
      </c>
      <c r="C1751" s="7">
        <v>1501.88</v>
      </c>
      <c r="D1751" s="7">
        <v>4503.7466999999997</v>
      </c>
      <c r="E1751" s="7">
        <v>4177.1439</v>
      </c>
      <c r="F1751" s="25">
        <v>2385.5189275248408</v>
      </c>
    </row>
    <row r="1752" spans="1:6" x14ac:dyDescent="0.3">
      <c r="A1752" s="2">
        <v>43810</v>
      </c>
      <c r="B1752" s="7">
        <v>40.6233</v>
      </c>
      <c r="C1752" s="7">
        <v>1504.26</v>
      </c>
      <c r="D1752" s="7">
        <v>4516.8926000000001</v>
      </c>
      <c r="E1752" s="7">
        <v>4187.6063000000004</v>
      </c>
      <c r="F1752" s="25">
        <v>2385.6216373675534</v>
      </c>
    </row>
    <row r="1753" spans="1:6" x14ac:dyDescent="0.3">
      <c r="A1753" s="2">
        <v>43811</v>
      </c>
      <c r="B1753" s="7">
        <v>40.731999999999999</v>
      </c>
      <c r="C1753" s="7">
        <v>1509.06</v>
      </c>
      <c r="D1753" s="7">
        <v>4556.2677000000003</v>
      </c>
      <c r="E1753" s="7">
        <v>4222.6025</v>
      </c>
      <c r="F1753" s="25">
        <v>2385.7243516324957</v>
      </c>
    </row>
    <row r="1754" spans="1:6" x14ac:dyDescent="0.3">
      <c r="A1754" s="2">
        <v>43812</v>
      </c>
      <c r="B1754" s="7">
        <v>40.768300000000004</v>
      </c>
      <c r="C1754" s="7">
        <v>1510.24</v>
      </c>
      <c r="D1754" s="7">
        <v>4557.3899000000001</v>
      </c>
      <c r="E1754" s="7">
        <v>4221.9155000000001</v>
      </c>
      <c r="F1754" s="25">
        <v>2385.8270703198573</v>
      </c>
    </row>
    <row r="1755" spans="1:6" x14ac:dyDescent="0.3">
      <c r="A1755" s="2">
        <v>43815</v>
      </c>
      <c r="B1755" s="7">
        <v>40.822600000000001</v>
      </c>
      <c r="C1755" s="7">
        <v>1511.52</v>
      </c>
      <c r="D1755" s="7">
        <v>4590.0959000000003</v>
      </c>
      <c r="E1755" s="7">
        <v>4252.9501</v>
      </c>
      <c r="F1755" s="25">
        <v>2386.1352396497737</v>
      </c>
    </row>
    <row r="1756" spans="1:6" x14ac:dyDescent="0.3">
      <c r="A1756" s="2">
        <v>43816</v>
      </c>
      <c r="B1756" s="7">
        <v>40.804499999999997</v>
      </c>
      <c r="C1756" s="7">
        <v>1512.97</v>
      </c>
      <c r="D1756" s="7">
        <v>4591.6670999999997</v>
      </c>
      <c r="E1756" s="7">
        <v>4255.5392000000002</v>
      </c>
      <c r="F1756" s="25">
        <v>2386.238638843492</v>
      </c>
    </row>
    <row r="1757" spans="1:6" x14ac:dyDescent="0.3">
      <c r="A1757" s="2">
        <v>43817</v>
      </c>
      <c r="B1757" s="7">
        <v>40.913200000000003</v>
      </c>
      <c r="C1757" s="7">
        <v>1512.33</v>
      </c>
      <c r="D1757" s="7">
        <v>4590.0697</v>
      </c>
      <c r="E1757" s="7">
        <v>4255.5038999999997</v>
      </c>
      <c r="F1757" s="25">
        <v>2386.3413796737755</v>
      </c>
    </row>
    <row r="1758" spans="1:6" x14ac:dyDescent="0.3">
      <c r="A1758" s="2">
        <v>43818</v>
      </c>
      <c r="B1758" s="7">
        <v>40.804499999999997</v>
      </c>
      <c r="C1758" s="7">
        <v>1513.3</v>
      </c>
      <c r="D1758" s="7">
        <v>4610.6990999999998</v>
      </c>
      <c r="E1758" s="7">
        <v>4274.9265999999998</v>
      </c>
      <c r="F1758" s="25">
        <v>2386.4441249276224</v>
      </c>
    </row>
    <row r="1759" spans="1:6" x14ac:dyDescent="0.3">
      <c r="A1759" s="2">
        <v>43819</v>
      </c>
      <c r="B1759" s="7">
        <v>40.731999999999999</v>
      </c>
      <c r="C1759" s="7">
        <v>1509.43</v>
      </c>
      <c r="D1759" s="7">
        <v>4633.7371000000003</v>
      </c>
      <c r="E1759" s="7">
        <v>4296.0739000000003</v>
      </c>
      <c r="F1759" s="25">
        <v>2386.5468746052234</v>
      </c>
    </row>
    <row r="1760" spans="1:6" x14ac:dyDescent="0.3">
      <c r="A1760" s="2">
        <v>43822</v>
      </c>
      <c r="B1760" s="7">
        <v>40.750700000000002</v>
      </c>
      <c r="C1760" s="7">
        <v>1510.77</v>
      </c>
      <c r="D1760" s="7">
        <v>4637.7505000000001</v>
      </c>
      <c r="E1760" s="7">
        <v>4299.5928000000004</v>
      </c>
      <c r="F1760" s="25">
        <v>2386.85513690986</v>
      </c>
    </row>
    <row r="1761" spans="1:6" x14ac:dyDescent="0.3">
      <c r="A1761" s="2">
        <v>43823</v>
      </c>
      <c r="B1761" s="7">
        <v>40.6892</v>
      </c>
      <c r="C1761" s="7">
        <v>1510.89</v>
      </c>
      <c r="D1761" s="7">
        <v>4637.1535999999996</v>
      </c>
      <c r="E1761" s="7">
        <v>4300.2719999999999</v>
      </c>
      <c r="F1761" s="25">
        <v>2386.95790428381</v>
      </c>
    </row>
    <row r="1762" spans="1:6" x14ac:dyDescent="0.3">
      <c r="A1762" s="2">
        <v>43825</v>
      </c>
      <c r="B1762" s="7">
        <v>40.769599999999997</v>
      </c>
      <c r="C1762" s="7">
        <v>1514.55</v>
      </c>
      <c r="D1762" s="7">
        <v>4661.2024000000001</v>
      </c>
      <c r="E1762" s="7">
        <v>4320.2851000000001</v>
      </c>
      <c r="F1762" s="25">
        <v>2387.1634478811229</v>
      </c>
    </row>
    <row r="1763" spans="1:6" x14ac:dyDescent="0.3">
      <c r="A1763" s="2">
        <v>43826</v>
      </c>
      <c r="B1763" s="7">
        <v>40.883200000000002</v>
      </c>
      <c r="C1763" s="7">
        <v>1513.84</v>
      </c>
      <c r="D1763" s="7">
        <v>4661.4305000000004</v>
      </c>
      <c r="E1763" s="7">
        <v>4318.1587</v>
      </c>
      <c r="F1763" s="25">
        <v>2387.2662285295733</v>
      </c>
    </row>
    <row r="1764" spans="1:6" x14ac:dyDescent="0.3">
      <c r="A1764" s="2">
        <v>43829</v>
      </c>
      <c r="B1764" s="7">
        <v>40.769599999999997</v>
      </c>
      <c r="C1764" s="7">
        <v>1509.93</v>
      </c>
      <c r="D1764" s="7">
        <v>4635.0847999999996</v>
      </c>
      <c r="E1764" s="7">
        <v>4294.9916999999996</v>
      </c>
      <c r="F1764" s="25">
        <v>2387.5745837507584</v>
      </c>
    </row>
    <row r="1765" spans="1:6" x14ac:dyDescent="0.3">
      <c r="A1765" s="2">
        <v>43830</v>
      </c>
      <c r="B1765" s="7">
        <v>40.769599999999997</v>
      </c>
      <c r="C1765" s="7">
        <v>1514</v>
      </c>
      <c r="D1765" s="7">
        <v>4649.0324000000001</v>
      </c>
      <c r="E1765" s="7">
        <v>4308.0150000000003</v>
      </c>
      <c r="F1765" s="25">
        <v>2387.6773821008919</v>
      </c>
    </row>
    <row r="1766" spans="1:6" x14ac:dyDescent="0.3">
      <c r="A1766" s="2">
        <v>43832</v>
      </c>
      <c r="B1766" s="7">
        <v>40.996699999999997</v>
      </c>
      <c r="C1766" s="7">
        <v>1520.05</v>
      </c>
      <c r="D1766" s="7">
        <v>4688.5648000000001</v>
      </c>
      <c r="E1766" s="7">
        <v>4340.6989999999996</v>
      </c>
      <c r="F1766" s="25">
        <v>2387.8829876532391</v>
      </c>
    </row>
    <row r="1767" spans="1:6" x14ac:dyDescent="0.3">
      <c r="A1767" s="2">
        <v>43833</v>
      </c>
      <c r="B1767" s="7">
        <v>40.864199999999997</v>
      </c>
      <c r="C1767" s="7">
        <v>1515.05</v>
      </c>
      <c r="D1767" s="7">
        <v>4655.9546</v>
      </c>
      <c r="E1767" s="7">
        <v>4313.8059999999996</v>
      </c>
      <c r="F1767" s="25">
        <v>2387.9857992818738</v>
      </c>
    </row>
    <row r="1768" spans="1:6" x14ac:dyDescent="0.3">
      <c r="A1768" s="2">
        <v>43836</v>
      </c>
      <c r="B1768" s="7">
        <v>40.883200000000002</v>
      </c>
      <c r="C1768" s="7">
        <v>1519.14</v>
      </c>
      <c r="D1768" s="7">
        <v>4672.4201000000003</v>
      </c>
      <c r="E1768" s="7">
        <v>4328.2056000000002</v>
      </c>
      <c r="F1768" s="25">
        <v>2388.2942474476145</v>
      </c>
    </row>
    <row r="1769" spans="1:6" x14ac:dyDescent="0.3">
      <c r="A1769" s="2">
        <v>43837</v>
      </c>
      <c r="B1769" s="7">
        <v>40.864199999999997</v>
      </c>
      <c r="C1769" s="7">
        <v>1518.58</v>
      </c>
      <c r="D1769" s="7">
        <v>4659.5630000000001</v>
      </c>
      <c r="E1769" s="7">
        <v>4317.1862000000001</v>
      </c>
      <c r="F1769" s="25">
        <v>2388.3970767832684</v>
      </c>
    </row>
    <row r="1770" spans="1:6" x14ac:dyDescent="0.3">
      <c r="A1770" s="2">
        <v>43838</v>
      </c>
      <c r="B1770" s="7">
        <v>41.0535</v>
      </c>
      <c r="C1770" s="7">
        <v>1520.87</v>
      </c>
      <c r="D1770" s="7">
        <v>4682.5673999999999</v>
      </c>
      <c r="E1770" s="7">
        <v>4337.5078999999996</v>
      </c>
      <c r="F1770" s="25">
        <v>2388.4999105462966</v>
      </c>
    </row>
    <row r="1771" spans="1:6" x14ac:dyDescent="0.3">
      <c r="A1771" s="2">
        <v>43839</v>
      </c>
      <c r="B1771" s="7">
        <v>41.072400000000002</v>
      </c>
      <c r="C1771" s="7">
        <v>1524.78</v>
      </c>
      <c r="D1771" s="7">
        <v>4714.9655000000002</v>
      </c>
      <c r="E1771" s="7">
        <v>4364.9238999999998</v>
      </c>
      <c r="F1771" s="25">
        <v>2388.6027487368897</v>
      </c>
    </row>
    <row r="1772" spans="1:6" x14ac:dyDescent="0.3">
      <c r="A1772" s="2">
        <v>43840</v>
      </c>
      <c r="B1772" s="7">
        <v>41.150100000000002</v>
      </c>
      <c r="C1772" s="7">
        <v>1524.78</v>
      </c>
      <c r="D1772" s="7">
        <v>4701.5145000000002</v>
      </c>
      <c r="E1772" s="7">
        <v>4352.5600999999997</v>
      </c>
      <c r="F1772" s="25">
        <v>2388.7055913552381</v>
      </c>
    </row>
    <row r="1773" spans="1:6" x14ac:dyDescent="0.3">
      <c r="A1773" s="2">
        <v>43843</v>
      </c>
      <c r="B1773" s="7">
        <v>41.0914</v>
      </c>
      <c r="C1773" s="7">
        <v>1526.93</v>
      </c>
      <c r="D1773" s="7">
        <v>4734.326</v>
      </c>
      <c r="E1773" s="7">
        <v>4384.3321999999998</v>
      </c>
      <c r="F1773" s="25">
        <v>2389.0121419061284</v>
      </c>
    </row>
    <row r="1774" spans="1:6" x14ac:dyDescent="0.3">
      <c r="A1774" s="2">
        <v>43844</v>
      </c>
      <c r="B1774" s="7">
        <v>41.129199999999997</v>
      </c>
      <c r="C1774" s="7">
        <v>1527.25</v>
      </c>
      <c r="D1774" s="7">
        <v>4727.6086999999998</v>
      </c>
      <c r="E1774" s="7">
        <v>4381.2209000000003</v>
      </c>
      <c r="F1774" s="25">
        <v>2389.1143385366436</v>
      </c>
    </row>
    <row r="1775" spans="1:6" x14ac:dyDescent="0.3">
      <c r="A1775" s="2">
        <v>43845</v>
      </c>
      <c r="B1775" s="7">
        <v>41.242800000000003</v>
      </c>
      <c r="C1775" s="7">
        <v>1527.25</v>
      </c>
      <c r="D1775" s="7">
        <v>4736.5384000000004</v>
      </c>
      <c r="E1775" s="7">
        <v>4389.7461999999996</v>
      </c>
      <c r="F1775" s="25">
        <v>2389.2165395389034</v>
      </c>
    </row>
    <row r="1776" spans="1:6" x14ac:dyDescent="0.3">
      <c r="A1776" s="2">
        <v>43846</v>
      </c>
      <c r="B1776" s="7">
        <v>41.167099999999998</v>
      </c>
      <c r="C1776" s="7">
        <v>1527.32</v>
      </c>
      <c r="D1776" s="7">
        <v>4776.3429999999998</v>
      </c>
      <c r="E1776" s="7">
        <v>4428.5688</v>
      </c>
      <c r="F1776" s="25">
        <v>2389.3187449130951</v>
      </c>
    </row>
    <row r="1777" spans="1:6" x14ac:dyDescent="0.3">
      <c r="A1777" s="2">
        <v>43847</v>
      </c>
      <c r="B1777" s="7">
        <v>41.242800000000003</v>
      </c>
      <c r="C1777" s="7">
        <v>1528.7</v>
      </c>
      <c r="D1777" s="7">
        <v>4794.8888999999999</v>
      </c>
      <c r="E1777" s="7">
        <v>4441.5038000000004</v>
      </c>
      <c r="F1777" s="25">
        <v>2389.4209546594052</v>
      </c>
    </row>
    <row r="1778" spans="1:6" x14ac:dyDescent="0.3">
      <c r="A1778" s="2">
        <v>43851</v>
      </c>
      <c r="B1778" s="7">
        <v>41.148200000000003</v>
      </c>
      <c r="C1778" s="7">
        <v>1525.81</v>
      </c>
      <c r="D1778" s="7">
        <v>4782.2627000000002</v>
      </c>
      <c r="E1778" s="7">
        <v>4428.9071999999996</v>
      </c>
      <c r="F1778" s="25">
        <v>2389.8324660460412</v>
      </c>
    </row>
    <row r="1779" spans="1:6" x14ac:dyDescent="0.3">
      <c r="A1779" s="2">
        <v>43852</v>
      </c>
      <c r="B1779" s="7">
        <v>41.186</v>
      </c>
      <c r="C1779" s="7">
        <v>1526.62</v>
      </c>
      <c r="D1779" s="7">
        <v>4783.8226000000004</v>
      </c>
      <c r="E1779" s="7">
        <v>4430.9731000000002</v>
      </c>
      <c r="F1779" s="25">
        <v>2389.9353616105514</v>
      </c>
    </row>
    <row r="1780" spans="1:6" x14ac:dyDescent="0.3">
      <c r="A1780" s="2">
        <v>43853</v>
      </c>
      <c r="B1780" s="7">
        <v>41.2806</v>
      </c>
      <c r="C1780" s="7">
        <v>1527.75</v>
      </c>
      <c r="D1780" s="7">
        <v>4789.6229000000003</v>
      </c>
      <c r="E1780" s="7">
        <v>4436.1077999999998</v>
      </c>
      <c r="F1780" s="25">
        <v>2390.0382616052871</v>
      </c>
    </row>
    <row r="1781" spans="1:6" x14ac:dyDescent="0.3">
      <c r="A1781" s="2">
        <v>43854</v>
      </c>
      <c r="B1781" s="7">
        <v>41.034599999999998</v>
      </c>
      <c r="C1781" s="7">
        <v>1519.25</v>
      </c>
      <c r="D1781" s="7">
        <v>4746.4450999999999</v>
      </c>
      <c r="E1781" s="7">
        <v>4394.7745000000004</v>
      </c>
      <c r="F1781" s="25">
        <v>2390.1411660304393</v>
      </c>
    </row>
    <row r="1782" spans="1:6" x14ac:dyDescent="0.3">
      <c r="A1782" s="2">
        <v>43857</v>
      </c>
      <c r="B1782" s="7">
        <v>40.485700000000001</v>
      </c>
      <c r="C1782" s="7">
        <v>1502.49</v>
      </c>
      <c r="D1782" s="7">
        <v>4671.7802000000001</v>
      </c>
      <c r="E1782" s="7">
        <v>4327.8500000000004</v>
      </c>
      <c r="F1782" s="25">
        <v>2390.4498925977182</v>
      </c>
    </row>
    <row r="1783" spans="1:6" x14ac:dyDescent="0.3">
      <c r="A1783" s="2">
        <v>43858</v>
      </c>
      <c r="B1783" s="7">
        <v>40.712800000000001</v>
      </c>
      <c r="C1783" s="7">
        <v>1513.71</v>
      </c>
      <c r="D1783" s="7">
        <v>4718.8406999999997</v>
      </c>
      <c r="E1783" s="7">
        <v>4371.0959000000003</v>
      </c>
      <c r="F1783" s="25">
        <v>2390.5528147458717</v>
      </c>
    </row>
    <row r="1784" spans="1:6" x14ac:dyDescent="0.3">
      <c r="A1784" s="2">
        <v>43859</v>
      </c>
      <c r="B1784" s="7">
        <v>40.845300000000002</v>
      </c>
      <c r="C1784" s="7">
        <v>1513.26</v>
      </c>
      <c r="D1784" s="7">
        <v>4714.8572999999997</v>
      </c>
      <c r="E1784" s="7">
        <v>4366.1454000000003</v>
      </c>
      <c r="F1784" s="25">
        <v>2390.6557413253954</v>
      </c>
    </row>
    <row r="1785" spans="1:6" x14ac:dyDescent="0.3">
      <c r="A1785" s="2">
        <v>43860</v>
      </c>
      <c r="B1785" s="7">
        <v>40.94</v>
      </c>
      <c r="C1785" s="7">
        <v>1517.77</v>
      </c>
      <c r="D1785" s="7">
        <v>4730.3522999999996</v>
      </c>
      <c r="E1785" s="7">
        <v>4379.5281000000004</v>
      </c>
      <c r="F1785" s="25">
        <v>2390.7586723364802</v>
      </c>
    </row>
    <row r="1786" spans="1:6" x14ac:dyDescent="0.3">
      <c r="A1786" s="2">
        <v>43861</v>
      </c>
      <c r="B1786" s="7">
        <v>40.315399999999997</v>
      </c>
      <c r="C1786" s="7">
        <v>1496.9</v>
      </c>
      <c r="D1786" s="7">
        <v>4646.9898000000003</v>
      </c>
      <c r="E1786" s="7">
        <v>4302.5731999999998</v>
      </c>
      <c r="F1786" s="25">
        <v>2390.8649282774732</v>
      </c>
    </row>
    <row r="1787" spans="1:6" x14ac:dyDescent="0.3">
      <c r="A1787" s="2">
        <v>43864</v>
      </c>
      <c r="B1787" s="7">
        <v>40.542499999999997</v>
      </c>
      <c r="C1787" s="7">
        <v>1507.01</v>
      </c>
      <c r="D1787" s="7">
        <v>4680.7619000000004</v>
      </c>
      <c r="E1787" s="7">
        <v>4337.9038</v>
      </c>
      <c r="F1787" s="25">
        <v>2391.1817178804699</v>
      </c>
    </row>
    <row r="1788" spans="1:6" x14ac:dyDescent="0.3">
      <c r="A1788" s="2">
        <v>43865</v>
      </c>
      <c r="B1788" s="7">
        <v>41.015700000000002</v>
      </c>
      <c r="C1788" s="7">
        <v>1523.82</v>
      </c>
      <c r="D1788" s="7">
        <v>4750.8978999999999</v>
      </c>
      <c r="E1788" s="7">
        <v>4405.0043999999998</v>
      </c>
      <c r="F1788" s="25">
        <v>2391.287328406343</v>
      </c>
    </row>
    <row r="1789" spans="1:6" x14ac:dyDescent="0.3">
      <c r="A1789" s="2">
        <v>43866</v>
      </c>
      <c r="B1789" s="7">
        <v>41.337400000000002</v>
      </c>
      <c r="C1789" s="7">
        <v>1533.71</v>
      </c>
      <c r="D1789" s="7">
        <v>4804.4445999999998</v>
      </c>
      <c r="E1789" s="7">
        <v>4449.5221000000001</v>
      </c>
      <c r="F1789" s="25">
        <v>2391.3929435966807</v>
      </c>
    </row>
    <row r="1790" spans="1:6" x14ac:dyDescent="0.3">
      <c r="A1790" s="2">
        <v>43867</v>
      </c>
      <c r="B1790" s="7">
        <v>41.394199999999998</v>
      </c>
      <c r="C1790" s="7">
        <v>1537.2</v>
      </c>
      <c r="D1790" s="7">
        <v>4821.2299000000003</v>
      </c>
      <c r="E1790" s="7">
        <v>4461.5384000000004</v>
      </c>
      <c r="F1790" s="25">
        <v>2391.4985634516893</v>
      </c>
    </row>
    <row r="1791" spans="1:6" x14ac:dyDescent="0.3">
      <c r="A1791" s="2">
        <v>43868</v>
      </c>
      <c r="B1791" s="7">
        <v>41.308999999999997</v>
      </c>
      <c r="C1791" s="7">
        <v>1533.78</v>
      </c>
      <c r="D1791" s="7">
        <v>4796.1399000000001</v>
      </c>
      <c r="E1791" s="7">
        <v>4435.9294</v>
      </c>
      <c r="F1791" s="25">
        <v>2391.6041879715749</v>
      </c>
    </row>
    <row r="1792" spans="1:6" x14ac:dyDescent="0.3">
      <c r="A1792" s="2">
        <v>43871</v>
      </c>
      <c r="B1792" s="7">
        <v>41.526699999999998</v>
      </c>
      <c r="C1792" s="7">
        <v>1539.77</v>
      </c>
      <c r="D1792" s="7">
        <v>4832.0023000000001</v>
      </c>
      <c r="E1792" s="7">
        <v>4469.0473000000002</v>
      </c>
      <c r="F1792" s="25">
        <v>2391.9190825229912</v>
      </c>
    </row>
    <row r="1793" spans="1:6" x14ac:dyDescent="0.3">
      <c r="A1793" s="2">
        <v>43872</v>
      </c>
      <c r="B1793" s="7">
        <v>41.583500000000001</v>
      </c>
      <c r="C1793" s="7">
        <v>1540.91</v>
      </c>
      <c r="D1793" s="7">
        <v>4840.3554999999997</v>
      </c>
      <c r="E1793" s="7">
        <v>4480.2033000000001</v>
      </c>
      <c r="F1793" s="25">
        <v>2392.0240611938352</v>
      </c>
    </row>
    <row r="1794" spans="1:6" x14ac:dyDescent="0.3">
      <c r="A1794" s="2">
        <v>43873</v>
      </c>
      <c r="B1794" s="7">
        <v>41.621299999999998</v>
      </c>
      <c r="C1794" s="7">
        <v>1544.99</v>
      </c>
      <c r="D1794" s="7">
        <v>4871.7925999999998</v>
      </c>
      <c r="E1794" s="7">
        <v>4508.9624999999996</v>
      </c>
      <c r="F1794" s="25">
        <v>2392.1290444720767</v>
      </c>
    </row>
    <row r="1795" spans="1:6" x14ac:dyDescent="0.3">
      <c r="A1795" s="2">
        <v>43874</v>
      </c>
      <c r="B1795" s="7">
        <v>41.5456</v>
      </c>
      <c r="C1795" s="7">
        <v>1544.26</v>
      </c>
      <c r="D1795" s="7">
        <v>4865.4107000000004</v>
      </c>
      <c r="E1795" s="7">
        <v>4506.5474000000004</v>
      </c>
      <c r="F1795" s="25">
        <v>2392.2340323579174</v>
      </c>
    </row>
    <row r="1796" spans="1:6" x14ac:dyDescent="0.3">
      <c r="A1796" s="2">
        <v>43875</v>
      </c>
      <c r="B1796" s="7">
        <v>41.734900000000003</v>
      </c>
      <c r="C1796" s="7">
        <v>1546.43</v>
      </c>
      <c r="D1796" s="7">
        <v>4875.1746999999996</v>
      </c>
      <c r="E1796" s="7">
        <v>4514.7777999999998</v>
      </c>
      <c r="F1796" s="25">
        <v>2392.3390248515598</v>
      </c>
    </row>
    <row r="1797" spans="1:6" x14ac:dyDescent="0.3">
      <c r="A1797" s="2">
        <v>43879</v>
      </c>
      <c r="B1797" s="7">
        <v>41.753799999999998</v>
      </c>
      <c r="C1797" s="7">
        <v>1546.54</v>
      </c>
      <c r="D1797" s="7">
        <v>4861.2434999999996</v>
      </c>
      <c r="E1797" s="7">
        <v>4504.0348000000004</v>
      </c>
      <c r="F1797" s="25">
        <v>2392.7590132581449</v>
      </c>
    </row>
    <row r="1798" spans="1:6" x14ac:dyDescent="0.3">
      <c r="A1798" s="2">
        <v>43880</v>
      </c>
      <c r="B1798" s="7">
        <v>41.829500000000003</v>
      </c>
      <c r="C1798" s="7">
        <v>1548.12</v>
      </c>
      <c r="D1798" s="7">
        <v>4884.9512000000004</v>
      </c>
      <c r="E1798" s="7">
        <v>4526.6584999999995</v>
      </c>
      <c r="F1798" s="25">
        <v>2392.864693447897</v>
      </c>
    </row>
    <row r="1799" spans="1:6" x14ac:dyDescent="0.3">
      <c r="A1799" s="2">
        <v>43881</v>
      </c>
      <c r="B1799" s="7">
        <v>41.678100000000001</v>
      </c>
      <c r="C1799" s="7">
        <v>1548.81</v>
      </c>
      <c r="D1799" s="7">
        <v>4866.5456999999997</v>
      </c>
      <c r="E1799" s="7">
        <v>4514.0497999999998</v>
      </c>
      <c r="F1799" s="25">
        <v>2392.9703783051909</v>
      </c>
    </row>
    <row r="1800" spans="1:6" x14ac:dyDescent="0.3">
      <c r="A1800" s="2">
        <v>43882</v>
      </c>
      <c r="B1800" s="7">
        <v>41.621299999999998</v>
      </c>
      <c r="C1800" s="7">
        <v>1541.17</v>
      </c>
      <c r="D1800" s="7">
        <v>4815.5312999999996</v>
      </c>
      <c r="E1800" s="7">
        <v>4466.3729999999996</v>
      </c>
      <c r="F1800" s="25">
        <v>2393.0760678302327</v>
      </c>
    </row>
    <row r="1801" spans="1:6" x14ac:dyDescent="0.3">
      <c r="A1801" s="2">
        <v>43885</v>
      </c>
      <c r="B1801" s="7">
        <v>40.637099999999997</v>
      </c>
      <c r="C1801" s="7">
        <v>1504.01</v>
      </c>
      <c r="D1801" s="7">
        <v>4654.7473</v>
      </c>
      <c r="E1801" s="7">
        <v>4319.5034999999998</v>
      </c>
      <c r="F1801" s="25">
        <v>2393.3911561791638</v>
      </c>
    </row>
    <row r="1802" spans="1:6" x14ac:dyDescent="0.3">
      <c r="A1802" s="2">
        <v>43886</v>
      </c>
      <c r="B1802" s="7">
        <v>39.425800000000002</v>
      </c>
      <c r="C1802" s="7">
        <v>1463.51</v>
      </c>
      <c r="D1802" s="7">
        <v>4513.8968999999997</v>
      </c>
      <c r="E1802" s="7">
        <v>4186.5420000000004</v>
      </c>
      <c r="F1802" s="25">
        <v>2393.4961994576852</v>
      </c>
    </row>
    <row r="1803" spans="1:6" x14ac:dyDescent="0.3">
      <c r="A1803" s="2">
        <v>43887</v>
      </c>
      <c r="B1803" s="7">
        <v>39.293300000000002</v>
      </c>
      <c r="C1803" s="7">
        <v>1458.35</v>
      </c>
      <c r="D1803" s="7">
        <v>4496.8717999999999</v>
      </c>
      <c r="E1803" s="7">
        <v>4164.0985000000001</v>
      </c>
      <c r="F1803" s="25">
        <v>2393.6012473464393</v>
      </c>
    </row>
    <row r="1804" spans="1:6" x14ac:dyDescent="0.3">
      <c r="A1804" s="2">
        <v>43888</v>
      </c>
      <c r="B1804" s="7">
        <v>37.627699999999997</v>
      </c>
      <c r="C1804" s="7">
        <v>1395.15</v>
      </c>
      <c r="D1804" s="7">
        <v>4299.1686</v>
      </c>
      <c r="E1804" s="7">
        <v>3984.8209999999999</v>
      </c>
      <c r="F1804" s="25">
        <v>2393.7062998456286</v>
      </c>
    </row>
    <row r="1805" spans="1:6" x14ac:dyDescent="0.3">
      <c r="A1805" s="2">
        <v>43889</v>
      </c>
      <c r="B1805" s="7">
        <v>37.305900000000001</v>
      </c>
      <c r="C1805" s="7">
        <v>1383.79</v>
      </c>
      <c r="D1805" s="7">
        <v>4264.4431999999997</v>
      </c>
      <c r="E1805" s="7">
        <v>3950.2334999999998</v>
      </c>
      <c r="F1805" s="25">
        <v>2393.8113569554553</v>
      </c>
    </row>
    <row r="1806" spans="1:6" x14ac:dyDescent="0.3">
      <c r="A1806" s="2">
        <v>43892</v>
      </c>
      <c r="B1806" s="7">
        <v>38.971499999999999</v>
      </c>
      <c r="C1806" s="7">
        <v>1447.53</v>
      </c>
      <c r="D1806" s="7">
        <v>4460.8770999999997</v>
      </c>
      <c r="E1806" s="7">
        <v>4122.1169</v>
      </c>
      <c r="F1806" s="25">
        <v>2394.1265421174544</v>
      </c>
    </row>
    <row r="1807" spans="1:6" x14ac:dyDescent="0.3">
      <c r="A1807" s="2">
        <v>43893</v>
      </c>
      <c r="B1807" s="7">
        <v>37.987299999999998</v>
      </c>
      <c r="C1807" s="7">
        <v>1407.09</v>
      </c>
      <c r="D1807" s="7">
        <v>4335.6377000000002</v>
      </c>
      <c r="E1807" s="7">
        <v>4010.8955999999998</v>
      </c>
      <c r="F1807" s="25">
        <v>2394.2322827063977</v>
      </c>
    </row>
    <row r="1808" spans="1:6" x14ac:dyDescent="0.3">
      <c r="A1808" s="2">
        <v>43894</v>
      </c>
      <c r="B1808" s="7">
        <v>39.577199999999998</v>
      </c>
      <c r="C1808" s="7">
        <v>1465.83</v>
      </c>
      <c r="D1808" s="7">
        <v>4518.8477000000003</v>
      </c>
      <c r="E1808" s="7">
        <v>4173.0298000000003</v>
      </c>
      <c r="F1808" s="25">
        <v>2394.3380279655503</v>
      </c>
    </row>
    <row r="1809" spans="1:6" x14ac:dyDescent="0.3">
      <c r="A1809" s="2">
        <v>43895</v>
      </c>
      <c r="B1809" s="7">
        <v>38.3658</v>
      </c>
      <c r="C1809" s="7">
        <v>1417.04</v>
      </c>
      <c r="D1809" s="7">
        <v>4366.491</v>
      </c>
      <c r="E1809" s="7">
        <v>4032.9765000000002</v>
      </c>
      <c r="F1809" s="25">
        <v>2394.4105232002862</v>
      </c>
    </row>
    <row r="1810" spans="1:6" x14ac:dyDescent="0.3">
      <c r="A1810" s="2">
        <v>43896</v>
      </c>
      <c r="B1810" s="7">
        <v>37.495199999999997</v>
      </c>
      <c r="C1810" s="7">
        <v>1393.21</v>
      </c>
      <c r="D1810" s="7">
        <v>4292.1616000000004</v>
      </c>
      <c r="E1810" s="7">
        <v>3960.9940000000001</v>
      </c>
      <c r="F1810" s="25">
        <v>2394.4830206300167</v>
      </c>
    </row>
    <row r="1811" spans="1:6" x14ac:dyDescent="0.3">
      <c r="A1811" s="2">
        <v>43899</v>
      </c>
      <c r="B1811" s="7">
        <v>34.807499999999997</v>
      </c>
      <c r="C1811" s="7">
        <v>1287.5999999999999</v>
      </c>
      <c r="D1811" s="7">
        <v>3966.5286999999998</v>
      </c>
      <c r="E1811" s="7">
        <v>3649.6149999999998</v>
      </c>
      <c r="F1811" s="25">
        <v>2394.7005195043907</v>
      </c>
    </row>
    <row r="1812" spans="1:6" x14ac:dyDescent="0.3">
      <c r="A1812" s="2">
        <v>43900</v>
      </c>
      <c r="B1812" s="7">
        <v>36.170299999999997</v>
      </c>
      <c r="C1812" s="7">
        <v>1350.32</v>
      </c>
      <c r="D1812" s="7">
        <v>4162.5771000000004</v>
      </c>
      <c r="E1812" s="7">
        <v>3822.1966000000002</v>
      </c>
      <c r="F1812" s="25">
        <v>2394.7730257145649</v>
      </c>
    </row>
    <row r="1813" spans="1:6" x14ac:dyDescent="0.3">
      <c r="A1813" s="2">
        <v>43901</v>
      </c>
      <c r="B1813" s="7">
        <v>34.504600000000003</v>
      </c>
      <c r="C1813" s="7">
        <v>1285.3399999999999</v>
      </c>
      <c r="D1813" s="7">
        <v>3959.4436999999998</v>
      </c>
      <c r="E1813" s="7">
        <v>3627.9068000000002</v>
      </c>
      <c r="F1813" s="25">
        <v>2394.8455341200661</v>
      </c>
    </row>
    <row r="1814" spans="1:6" x14ac:dyDescent="0.3">
      <c r="A1814" s="2">
        <v>43902</v>
      </c>
      <c r="B1814" s="7">
        <v>31.059899999999999</v>
      </c>
      <c r="C1814" s="7">
        <v>1162.4000000000001</v>
      </c>
      <c r="D1814" s="7">
        <v>3583.6403</v>
      </c>
      <c r="E1814" s="7">
        <v>3277.7377999999999</v>
      </c>
      <c r="F1814" s="25">
        <v>2394.9180447209606</v>
      </c>
    </row>
    <row r="1815" spans="1:6" x14ac:dyDescent="0.3">
      <c r="A1815" s="2">
        <v>43903</v>
      </c>
      <c r="B1815" s="7">
        <v>33.785400000000003</v>
      </c>
      <c r="C1815" s="7">
        <v>1271.6600000000001</v>
      </c>
      <c r="D1815" s="7">
        <v>3917.6558</v>
      </c>
      <c r="E1815" s="7">
        <v>3572.7057</v>
      </c>
      <c r="F1815" s="25">
        <v>2394.9912227723271</v>
      </c>
    </row>
    <row r="1816" spans="1:6" x14ac:dyDescent="0.3">
      <c r="A1816" s="2">
        <v>43906</v>
      </c>
      <c r="B1816" s="7">
        <v>29.9621</v>
      </c>
      <c r="C1816" s="7">
        <v>1117.1300000000001</v>
      </c>
      <c r="D1816" s="7">
        <v>3448.3243000000002</v>
      </c>
      <c r="E1816" s="7">
        <v>3131.9915999999998</v>
      </c>
      <c r="F1816" s="25">
        <v>2395.2107636344144</v>
      </c>
    </row>
    <row r="1817" spans="1:6" x14ac:dyDescent="0.3">
      <c r="A1817" s="2">
        <v>43907</v>
      </c>
      <c r="B1817" s="7">
        <v>31.7791</v>
      </c>
      <c r="C1817" s="7">
        <v>1177.25</v>
      </c>
      <c r="D1817" s="7">
        <v>3655.1765999999998</v>
      </c>
      <c r="E1817" s="7">
        <v>3313.9735999999998</v>
      </c>
      <c r="F1817" s="25">
        <v>2395.2273970424949</v>
      </c>
    </row>
    <row r="1818" spans="1:6" x14ac:dyDescent="0.3">
      <c r="A1818" s="2">
        <v>43908</v>
      </c>
      <c r="B1818" s="7">
        <v>30.245999999999999</v>
      </c>
      <c r="C1818" s="7">
        <v>1125.1099999999999</v>
      </c>
      <c r="D1818" s="7">
        <v>3465.7476000000001</v>
      </c>
      <c r="E1818" s="7">
        <v>3120.2111</v>
      </c>
      <c r="F1818" s="25">
        <v>2395.2440305660853</v>
      </c>
    </row>
    <row r="1819" spans="1:6" x14ac:dyDescent="0.3">
      <c r="A1819" s="2">
        <v>43909</v>
      </c>
      <c r="B1819" s="7">
        <v>30.018799999999999</v>
      </c>
      <c r="C1819" s="7">
        <v>1130.5</v>
      </c>
      <c r="D1819" s="7">
        <v>3482.3226</v>
      </c>
      <c r="E1819" s="7">
        <v>3158.0066000000002</v>
      </c>
      <c r="F1819" s="25">
        <v>2395.2606642051865</v>
      </c>
    </row>
    <row r="1820" spans="1:6" x14ac:dyDescent="0.3">
      <c r="A1820" s="2">
        <v>43910</v>
      </c>
      <c r="B1820" s="7">
        <v>29.526700000000002</v>
      </c>
      <c r="C1820" s="7">
        <v>1097.42</v>
      </c>
      <c r="D1820" s="7">
        <v>3331.9095000000002</v>
      </c>
      <c r="E1820" s="7">
        <v>3026.0304000000001</v>
      </c>
      <c r="F1820" s="25">
        <v>2395.2739712088764</v>
      </c>
    </row>
    <row r="1821" spans="1:6" x14ac:dyDescent="0.3">
      <c r="A1821" s="2">
        <v>43913</v>
      </c>
      <c r="B1821" s="7">
        <v>27.903600000000001</v>
      </c>
      <c r="C1821" s="7">
        <v>1080.18</v>
      </c>
      <c r="D1821" s="7">
        <v>3234.3145</v>
      </c>
      <c r="E1821" s="7">
        <v>2941.8946999999998</v>
      </c>
      <c r="F1821" s="25">
        <v>2395.3039121335164</v>
      </c>
    </row>
    <row r="1822" spans="1:6" x14ac:dyDescent="0.3">
      <c r="A1822" s="2">
        <v>43914</v>
      </c>
      <c r="B1822" s="7">
        <v>30.206700000000001</v>
      </c>
      <c r="C1822" s="7">
        <v>1138.4000000000001</v>
      </c>
      <c r="D1822" s="7">
        <v>3538.0947000000001</v>
      </c>
      <c r="E1822" s="7">
        <v>3220.6801999999998</v>
      </c>
      <c r="F1822" s="25">
        <v>2395.3138925664834</v>
      </c>
    </row>
    <row r="1823" spans="1:6" x14ac:dyDescent="0.3">
      <c r="A1823" s="2">
        <v>43915</v>
      </c>
      <c r="B1823" s="7">
        <v>30.625399999999999</v>
      </c>
      <c r="C1823" s="7">
        <v>1136.67</v>
      </c>
      <c r="D1823" s="7">
        <v>3578.9207000000001</v>
      </c>
      <c r="E1823" s="7">
        <v>3265.5043000000001</v>
      </c>
      <c r="F1823" s="25">
        <v>2395.3218769461255</v>
      </c>
    </row>
    <row r="1824" spans="1:6" x14ac:dyDescent="0.3">
      <c r="A1824" s="2">
        <v>43916</v>
      </c>
      <c r="B1824" s="7">
        <v>31.025099999999998</v>
      </c>
      <c r="C1824" s="7">
        <v>1168.03</v>
      </c>
      <c r="D1824" s="7">
        <v>3802.4652999999998</v>
      </c>
      <c r="E1824" s="7">
        <v>3468.0967999999998</v>
      </c>
      <c r="F1824" s="25">
        <v>2395.328530618006</v>
      </c>
    </row>
    <row r="1825" spans="1:6" x14ac:dyDescent="0.3">
      <c r="A1825" s="2">
        <v>43917</v>
      </c>
      <c r="B1825" s="7">
        <v>31.348700000000001</v>
      </c>
      <c r="C1825" s="7">
        <v>1152.05</v>
      </c>
      <c r="D1825" s="7">
        <v>3674.3786</v>
      </c>
      <c r="E1825" s="7">
        <v>3351.3742999999999</v>
      </c>
      <c r="F1825" s="25">
        <v>2395.3351843083688</v>
      </c>
    </row>
    <row r="1826" spans="1:6" x14ac:dyDescent="0.3">
      <c r="A1826" s="2">
        <v>43920</v>
      </c>
      <c r="B1826" s="7">
        <v>31.8246</v>
      </c>
      <c r="C1826" s="7">
        <v>1176.5899999999999</v>
      </c>
      <c r="D1826" s="7">
        <v>3798.1448999999998</v>
      </c>
      <c r="E1826" s="7">
        <v>3457.1961999999999</v>
      </c>
      <c r="F1826" s="25">
        <v>2395.3551454349049</v>
      </c>
    </row>
    <row r="1827" spans="1:6" x14ac:dyDescent="0.3">
      <c r="A1827" s="2">
        <v>43921</v>
      </c>
      <c r="B1827" s="7">
        <v>31.843599999999999</v>
      </c>
      <c r="C1827" s="7">
        <v>1177.55</v>
      </c>
      <c r="D1827" s="7">
        <v>3737.7055</v>
      </c>
      <c r="E1827" s="7">
        <v>3404.8624</v>
      </c>
      <c r="F1827" s="25">
        <v>2395.3611338227684</v>
      </c>
    </row>
    <row r="1828" spans="1:6" x14ac:dyDescent="0.3">
      <c r="A1828" s="2">
        <v>43922</v>
      </c>
      <c r="B1828" s="7">
        <v>31.101299999999998</v>
      </c>
      <c r="C1828" s="7">
        <v>1157.42</v>
      </c>
      <c r="D1828" s="7">
        <v>3572.7348999999999</v>
      </c>
      <c r="E1828" s="7">
        <v>3246.3501999999999</v>
      </c>
      <c r="F1828" s="25">
        <v>2395.3664568475101</v>
      </c>
    </row>
    <row r="1829" spans="1:6" x14ac:dyDescent="0.3">
      <c r="A1829" s="2">
        <v>43923</v>
      </c>
      <c r="B1829" s="7">
        <v>31.691299999999998</v>
      </c>
      <c r="C1829" s="7">
        <v>1174.74</v>
      </c>
      <c r="D1829" s="7">
        <v>3654.8973000000001</v>
      </c>
      <c r="E1829" s="7">
        <v>3313.9721</v>
      </c>
      <c r="F1829" s="25">
        <v>2395.3704491249382</v>
      </c>
    </row>
    <row r="1830" spans="1:6" x14ac:dyDescent="0.3">
      <c r="A1830" s="2">
        <v>43924</v>
      </c>
      <c r="B1830" s="7">
        <v>31.7484</v>
      </c>
      <c r="C1830" s="7">
        <v>1173.95</v>
      </c>
      <c r="D1830" s="7">
        <v>3600.0663</v>
      </c>
      <c r="E1830" s="7">
        <v>3258.5183000000002</v>
      </c>
      <c r="F1830" s="25">
        <v>2395.3737760283393</v>
      </c>
    </row>
    <row r="1831" spans="1:6" x14ac:dyDescent="0.3">
      <c r="A1831" s="2">
        <v>43927</v>
      </c>
      <c r="B1831" s="7">
        <v>32.186199999999999</v>
      </c>
      <c r="C1831" s="7">
        <v>1200.1300000000001</v>
      </c>
      <c r="D1831" s="7">
        <v>3853.3029999999999</v>
      </c>
      <c r="E1831" s="7">
        <v>3492.5349999999999</v>
      </c>
      <c r="F1831" s="25">
        <v>2395.383756752406</v>
      </c>
    </row>
    <row r="1832" spans="1:6" x14ac:dyDescent="0.3">
      <c r="A1832" s="2">
        <v>43928</v>
      </c>
      <c r="B1832" s="7">
        <v>32.319400000000002</v>
      </c>
      <c r="C1832" s="7">
        <v>1198.1199999999999</v>
      </c>
      <c r="D1832" s="7">
        <v>3847.1754000000001</v>
      </c>
      <c r="E1832" s="7">
        <v>3490.9058</v>
      </c>
      <c r="F1832" s="25">
        <v>2395.3870836742904</v>
      </c>
    </row>
    <row r="1833" spans="1:6" x14ac:dyDescent="0.3">
      <c r="A1833" s="2">
        <v>43929</v>
      </c>
      <c r="B1833" s="7">
        <v>32.4527</v>
      </c>
      <c r="C1833" s="7">
        <v>1206.0999999999999</v>
      </c>
      <c r="D1833" s="7">
        <v>3979.1372000000001</v>
      </c>
      <c r="E1833" s="7">
        <v>3616.6282999999999</v>
      </c>
      <c r="F1833" s="25">
        <v>2395.3904106007953</v>
      </c>
    </row>
    <row r="1834" spans="1:6" x14ac:dyDescent="0.3">
      <c r="A1834" s="2">
        <v>43930</v>
      </c>
      <c r="B1834" s="7">
        <v>32.528799999999997</v>
      </c>
      <c r="C1834" s="7">
        <v>1208.04</v>
      </c>
      <c r="D1834" s="7">
        <v>4037.2977000000001</v>
      </c>
      <c r="E1834" s="7">
        <v>3681.2213000000002</v>
      </c>
      <c r="F1834" s="25">
        <v>2395.393737531921</v>
      </c>
    </row>
    <row r="1835" spans="1:6" x14ac:dyDescent="0.3">
      <c r="A1835" s="2">
        <v>43934</v>
      </c>
      <c r="B1835" s="7">
        <v>32.604999999999997</v>
      </c>
      <c r="C1835" s="7">
        <v>1209.01</v>
      </c>
      <c r="D1835" s="7">
        <v>3996.5859</v>
      </c>
      <c r="E1835" s="7">
        <v>3638.2046</v>
      </c>
      <c r="F1835" s="25">
        <v>2395.4070452749074</v>
      </c>
    </row>
    <row r="1836" spans="1:6" x14ac:dyDescent="0.3">
      <c r="A1836" s="2">
        <v>43935</v>
      </c>
      <c r="B1836" s="7">
        <v>32.471699999999998</v>
      </c>
      <c r="C1836" s="7">
        <v>1209.3399999999999</v>
      </c>
      <c r="D1836" s="7">
        <v>4119.2622000000001</v>
      </c>
      <c r="E1836" s="7">
        <v>3747.0374999999999</v>
      </c>
      <c r="F1836" s="25">
        <v>2395.4103722291366</v>
      </c>
    </row>
    <row r="1837" spans="1:6" x14ac:dyDescent="0.3">
      <c r="A1837" s="2">
        <v>43936</v>
      </c>
      <c r="B1837" s="7">
        <v>32.509799999999998</v>
      </c>
      <c r="C1837" s="7">
        <v>1208.6199999999999</v>
      </c>
      <c r="D1837" s="7">
        <v>4028.7701000000002</v>
      </c>
      <c r="E1837" s="7">
        <v>3659.2037999999998</v>
      </c>
      <c r="F1837" s="25">
        <v>2395.4136991879868</v>
      </c>
    </row>
    <row r="1838" spans="1:6" x14ac:dyDescent="0.3">
      <c r="A1838" s="2">
        <v>43937</v>
      </c>
      <c r="B1838" s="7">
        <v>32.585900000000002</v>
      </c>
      <c r="C1838" s="7">
        <v>1209.9000000000001</v>
      </c>
      <c r="D1838" s="7">
        <v>4052.2278999999999</v>
      </c>
      <c r="E1838" s="7">
        <v>3676.7710000000002</v>
      </c>
      <c r="F1838" s="25">
        <v>2395.4170261514578</v>
      </c>
    </row>
    <row r="1839" spans="1:6" x14ac:dyDescent="0.3">
      <c r="A1839" s="2">
        <v>43938</v>
      </c>
      <c r="B1839" s="7">
        <v>32.776299999999999</v>
      </c>
      <c r="C1839" s="7">
        <v>1211.05</v>
      </c>
      <c r="D1839" s="7">
        <v>4160.9668000000001</v>
      </c>
      <c r="E1839" s="7">
        <v>3782.3330999999998</v>
      </c>
      <c r="F1839" s="25">
        <v>2395.4203531195494</v>
      </c>
    </row>
    <row r="1840" spans="1:6" x14ac:dyDescent="0.3">
      <c r="A1840" s="2">
        <v>43941</v>
      </c>
      <c r="B1840" s="7">
        <v>32.338500000000003</v>
      </c>
      <c r="C1840" s="7">
        <v>1198.3399999999999</v>
      </c>
      <c r="D1840" s="7">
        <v>4086.5707000000002</v>
      </c>
      <c r="E1840" s="7">
        <v>3717.6080999999999</v>
      </c>
      <c r="F1840" s="25">
        <v>2395.4303340376873</v>
      </c>
    </row>
    <row r="1841" spans="1:6" x14ac:dyDescent="0.3">
      <c r="A1841" s="2">
        <v>43942</v>
      </c>
      <c r="B1841" s="7">
        <v>31.843599999999999</v>
      </c>
      <c r="C1841" s="7">
        <v>1177.42</v>
      </c>
      <c r="D1841" s="7">
        <v>3961.3141999999998</v>
      </c>
      <c r="E1841" s="7">
        <v>3603.8564999999999</v>
      </c>
      <c r="F1841" s="25">
        <v>2395.4336610242622</v>
      </c>
    </row>
    <row r="1842" spans="1:6" x14ac:dyDescent="0.3">
      <c r="A1842" s="2">
        <v>43943</v>
      </c>
      <c r="B1842" s="7">
        <v>32.471699999999998</v>
      </c>
      <c r="C1842" s="7">
        <v>1197.0899999999999</v>
      </c>
      <c r="D1842" s="7">
        <v>4052.2617</v>
      </c>
      <c r="E1842" s="7">
        <v>3684.5709999999999</v>
      </c>
      <c r="F1842" s="25">
        <v>2395.4369880154577</v>
      </c>
    </row>
    <row r="1843" spans="1:6" x14ac:dyDescent="0.3">
      <c r="A1843" s="2">
        <v>43944</v>
      </c>
      <c r="B1843" s="7">
        <v>32.395600000000002</v>
      </c>
      <c r="C1843" s="7">
        <v>1199.58</v>
      </c>
      <c r="D1843" s="7">
        <v>4050.4202</v>
      </c>
      <c r="E1843" s="7">
        <v>3687.0621999999998</v>
      </c>
      <c r="F1843" s="25">
        <v>2395.4403150112739</v>
      </c>
    </row>
    <row r="1844" spans="1:6" x14ac:dyDescent="0.3">
      <c r="A1844" s="2">
        <v>43945</v>
      </c>
      <c r="B1844" s="7">
        <v>32.547899999999998</v>
      </c>
      <c r="C1844" s="7">
        <v>1213.9000000000001</v>
      </c>
      <c r="D1844" s="7">
        <v>4106.8850000000002</v>
      </c>
      <c r="E1844" s="7">
        <v>3739.1880999999998</v>
      </c>
      <c r="F1844" s="25">
        <v>2395.4429766116241</v>
      </c>
    </row>
    <row r="1845" spans="1:6" x14ac:dyDescent="0.3">
      <c r="A1845" s="2">
        <v>43948</v>
      </c>
      <c r="B1845" s="7">
        <v>32.871400000000001</v>
      </c>
      <c r="C1845" s="7">
        <v>1225.73</v>
      </c>
      <c r="D1845" s="7">
        <v>4167.3845000000001</v>
      </c>
      <c r="E1845" s="7">
        <v>3806.7782999999999</v>
      </c>
      <c r="F1845" s="25">
        <v>2395.4529576240266</v>
      </c>
    </row>
    <row r="1846" spans="1:6" x14ac:dyDescent="0.3">
      <c r="A1846" s="2">
        <v>43949</v>
      </c>
      <c r="B1846" s="7">
        <v>32.776299999999999</v>
      </c>
      <c r="C1846" s="7">
        <v>1222.32</v>
      </c>
      <c r="D1846" s="7">
        <v>4145.5672000000004</v>
      </c>
      <c r="E1846" s="7">
        <v>3792.6907000000001</v>
      </c>
      <c r="F1846" s="25">
        <v>2395.4556192384239</v>
      </c>
    </row>
    <row r="1847" spans="1:6" x14ac:dyDescent="0.3">
      <c r="A1847" s="2">
        <v>43950</v>
      </c>
      <c r="B1847" s="7">
        <v>33.118899999999996</v>
      </c>
      <c r="C1847" s="7">
        <v>1235.97</v>
      </c>
      <c r="D1847" s="7">
        <v>4255.9189999999999</v>
      </c>
      <c r="E1847" s="7">
        <v>3903.2172999999998</v>
      </c>
      <c r="F1847" s="25">
        <v>2395.4582808557784</v>
      </c>
    </row>
    <row r="1848" spans="1:6" x14ac:dyDescent="0.3">
      <c r="A1848" s="2">
        <v>43951</v>
      </c>
      <c r="B1848" s="7">
        <v>33.061799999999998</v>
      </c>
      <c r="C1848" s="7">
        <v>1232.2</v>
      </c>
      <c r="D1848" s="7">
        <v>4216.8564999999999</v>
      </c>
      <c r="E1848" s="7">
        <v>3856.2728999999999</v>
      </c>
      <c r="F1848" s="25">
        <v>2395.4609424760906</v>
      </c>
    </row>
    <row r="1849" spans="1:6" x14ac:dyDescent="0.3">
      <c r="A1849" s="2">
        <v>43952</v>
      </c>
      <c r="B1849" s="7">
        <v>32.719200000000001</v>
      </c>
      <c r="C1849" s="7">
        <v>1216.6300000000001</v>
      </c>
      <c r="D1849" s="7">
        <v>4099.0032000000001</v>
      </c>
      <c r="E1849" s="7">
        <v>3744.1853000000001</v>
      </c>
      <c r="F1849" s="25">
        <v>2395.4642695051771</v>
      </c>
    </row>
    <row r="1850" spans="1:6" x14ac:dyDescent="0.3">
      <c r="A1850" s="2">
        <v>43955</v>
      </c>
      <c r="B1850" s="7">
        <v>33.042700000000004</v>
      </c>
      <c r="C1850" s="7">
        <v>1224.03</v>
      </c>
      <c r="D1850" s="7">
        <v>4116.4452000000001</v>
      </c>
      <c r="E1850" s="7">
        <v>3761.4351000000001</v>
      </c>
      <c r="F1850" s="25">
        <v>2395.4742506062998</v>
      </c>
    </row>
    <row r="1851" spans="1:6" x14ac:dyDescent="0.3">
      <c r="A1851" s="2">
        <v>43956</v>
      </c>
      <c r="B1851" s="7">
        <v>32.9285</v>
      </c>
      <c r="C1851" s="7">
        <v>1231.26</v>
      </c>
      <c r="D1851" s="7">
        <v>4153.6602000000003</v>
      </c>
      <c r="E1851" s="7">
        <v>3796.5174999999999</v>
      </c>
      <c r="F1851" s="25">
        <v>2395.47757765387</v>
      </c>
    </row>
    <row r="1852" spans="1:6" x14ac:dyDescent="0.3">
      <c r="A1852" s="2">
        <v>43957</v>
      </c>
      <c r="B1852" s="7">
        <v>33.023699999999998</v>
      </c>
      <c r="C1852" s="7">
        <v>1228.5999999999999</v>
      </c>
      <c r="D1852" s="7">
        <v>4124.9898999999996</v>
      </c>
      <c r="E1852" s="7">
        <v>3772.4702000000002</v>
      </c>
      <c r="F1852" s="25">
        <v>2395.4809047060608</v>
      </c>
    </row>
    <row r="1853" spans="1:6" x14ac:dyDescent="0.3">
      <c r="A1853" s="2">
        <v>43958</v>
      </c>
      <c r="B1853" s="7">
        <v>33.176000000000002</v>
      </c>
      <c r="C1853" s="7">
        <v>1237.53</v>
      </c>
      <c r="D1853" s="7">
        <v>4173.9115000000002</v>
      </c>
      <c r="E1853" s="7">
        <v>3822.1268</v>
      </c>
      <c r="F1853" s="25">
        <v>2395.4842317628727</v>
      </c>
    </row>
    <row r="1854" spans="1:6" x14ac:dyDescent="0.3">
      <c r="A1854" s="2">
        <v>43959</v>
      </c>
      <c r="B1854" s="7">
        <v>33.366300000000003</v>
      </c>
      <c r="C1854" s="7">
        <v>1247.1400000000001</v>
      </c>
      <c r="D1854" s="7">
        <v>4245.1307999999999</v>
      </c>
      <c r="E1854" s="7">
        <v>3894.8672000000001</v>
      </c>
      <c r="F1854" s="25">
        <v>2395.4875588243053</v>
      </c>
    </row>
    <row r="1855" spans="1:6" x14ac:dyDescent="0.3">
      <c r="A1855" s="2">
        <v>43962</v>
      </c>
      <c r="B1855" s="7">
        <v>33.347299999999997</v>
      </c>
      <c r="C1855" s="7">
        <v>1249.1300000000001</v>
      </c>
      <c r="D1855" s="7">
        <v>4245.9209000000001</v>
      </c>
      <c r="E1855" s="7">
        <v>3893.9411</v>
      </c>
      <c r="F1855" s="25">
        <v>2395.4975400224671</v>
      </c>
    </row>
    <row r="1856" spans="1:6" x14ac:dyDescent="0.3">
      <c r="A1856" s="2">
        <v>43963</v>
      </c>
      <c r="B1856" s="7">
        <v>33.442399999999999</v>
      </c>
      <c r="C1856" s="7">
        <v>1243.1400000000001</v>
      </c>
      <c r="D1856" s="7">
        <v>4159.4070000000002</v>
      </c>
      <c r="E1856" s="7">
        <v>3809.0297999999998</v>
      </c>
      <c r="F1856" s="25">
        <v>2395.5008671023834</v>
      </c>
    </row>
    <row r="1857" spans="1:6" x14ac:dyDescent="0.3">
      <c r="A1857" s="2">
        <v>43964</v>
      </c>
      <c r="B1857" s="7">
        <v>33.063899999999997</v>
      </c>
      <c r="C1857" s="7">
        <v>1234.71</v>
      </c>
      <c r="D1857" s="7">
        <v>4087.0643</v>
      </c>
      <c r="E1857" s="7">
        <v>3734.4218999999998</v>
      </c>
      <c r="F1857" s="25">
        <v>2395.5041941869208</v>
      </c>
    </row>
    <row r="1858" spans="1:6" x14ac:dyDescent="0.3">
      <c r="A1858" s="2">
        <v>43965</v>
      </c>
      <c r="B1858" s="7">
        <v>33.423400000000001</v>
      </c>
      <c r="C1858" s="7">
        <v>1247.22</v>
      </c>
      <c r="D1858" s="7">
        <v>4135.0309999999999</v>
      </c>
      <c r="E1858" s="7">
        <v>3777.0201999999999</v>
      </c>
      <c r="F1858" s="25">
        <v>2395.5075212760794</v>
      </c>
    </row>
    <row r="1859" spans="1:6" x14ac:dyDescent="0.3">
      <c r="A1859" s="2">
        <v>43966</v>
      </c>
      <c r="B1859" s="7">
        <v>33.423400000000001</v>
      </c>
      <c r="C1859" s="7">
        <v>1255.22</v>
      </c>
      <c r="D1859" s="7">
        <v>4151.7151999999996</v>
      </c>
      <c r="E1859" s="7">
        <v>3796.2233000000001</v>
      </c>
      <c r="F1859" s="25">
        <v>2395.5108483698586</v>
      </c>
    </row>
    <row r="1860" spans="1:6" x14ac:dyDescent="0.3">
      <c r="A1860" s="2">
        <v>43969</v>
      </c>
      <c r="B1860" s="7">
        <v>34.241900000000001</v>
      </c>
      <c r="C1860" s="7">
        <v>1272.1300000000001</v>
      </c>
      <c r="D1860" s="7">
        <v>4282.9868999999999</v>
      </c>
      <c r="E1860" s="7">
        <v>3926.1097</v>
      </c>
      <c r="F1860" s="25">
        <v>2395.5208296650599</v>
      </c>
    </row>
    <row r="1861" spans="1:6" x14ac:dyDescent="0.3">
      <c r="A1861" s="2">
        <v>43970</v>
      </c>
      <c r="B1861" s="7">
        <v>34.184800000000003</v>
      </c>
      <c r="C1861" s="7">
        <v>1267.5</v>
      </c>
      <c r="D1861" s="7">
        <v>4238.4718000000003</v>
      </c>
      <c r="E1861" s="7">
        <v>3884.6124</v>
      </c>
      <c r="F1861" s="25">
        <v>2395.5241567773232</v>
      </c>
    </row>
    <row r="1862" spans="1:6" x14ac:dyDescent="0.3">
      <c r="A1862" s="2">
        <v>43971</v>
      </c>
      <c r="B1862" s="7">
        <v>34.279899999999998</v>
      </c>
      <c r="C1862" s="7">
        <v>1276.19</v>
      </c>
      <c r="D1862" s="7">
        <v>4309.8379000000004</v>
      </c>
      <c r="E1862" s="7">
        <v>3954.0243</v>
      </c>
      <c r="F1862" s="25">
        <v>2395.5274838942073</v>
      </c>
    </row>
    <row r="1863" spans="1:6" x14ac:dyDescent="0.3">
      <c r="A1863" s="2">
        <v>43972</v>
      </c>
      <c r="B1863" s="7">
        <v>34.222799999999999</v>
      </c>
      <c r="C1863" s="7">
        <v>1273.02</v>
      </c>
      <c r="D1863" s="7">
        <v>4276.6295</v>
      </c>
      <c r="E1863" s="7">
        <v>3928.3229000000001</v>
      </c>
      <c r="F1863" s="25">
        <v>2395.5308110157125</v>
      </c>
    </row>
    <row r="1864" spans="1:6" x14ac:dyDescent="0.3">
      <c r="A1864" s="2">
        <v>43973</v>
      </c>
      <c r="B1864" s="7">
        <v>34.317999999999998</v>
      </c>
      <c r="C1864" s="7">
        <v>1275.5</v>
      </c>
      <c r="D1864" s="7">
        <v>4287.4228999999996</v>
      </c>
      <c r="E1864" s="7">
        <v>3940.5434</v>
      </c>
      <c r="F1864" s="25">
        <v>2395.5341381418389</v>
      </c>
    </row>
    <row r="1865" spans="1:6" x14ac:dyDescent="0.3">
      <c r="A1865" s="2">
        <v>43977</v>
      </c>
      <c r="B1865" s="7">
        <v>34.660600000000002</v>
      </c>
      <c r="C1865" s="7">
        <v>1280.8499999999999</v>
      </c>
      <c r="D1865" s="7">
        <v>4340.1891999999998</v>
      </c>
      <c r="E1865" s="7">
        <v>3995.6558</v>
      </c>
      <c r="F1865" s="25">
        <v>2395.5474466648288</v>
      </c>
    </row>
    <row r="1866" spans="1:6" x14ac:dyDescent="0.3">
      <c r="A1866" s="2">
        <v>43978</v>
      </c>
      <c r="B1866" s="7">
        <v>34.4512</v>
      </c>
      <c r="C1866" s="7">
        <v>1284.8699999999999</v>
      </c>
      <c r="D1866" s="7">
        <v>4404.6210000000001</v>
      </c>
      <c r="E1866" s="7">
        <v>4059.2991000000002</v>
      </c>
      <c r="F1866" s="25">
        <v>2395.55077381406</v>
      </c>
    </row>
    <row r="1867" spans="1:6" x14ac:dyDescent="0.3">
      <c r="A1867" s="2">
        <v>43979</v>
      </c>
      <c r="B1867" s="7">
        <v>34.5274</v>
      </c>
      <c r="C1867" s="7">
        <v>1283.3399999999999</v>
      </c>
      <c r="D1867" s="7">
        <v>4395.8478999999998</v>
      </c>
      <c r="E1867" s="7">
        <v>4044.1073999999999</v>
      </c>
      <c r="F1867" s="25">
        <v>2395.5541009679123</v>
      </c>
    </row>
    <row r="1868" spans="1:6" x14ac:dyDescent="0.3">
      <c r="A1868" s="2">
        <v>43980</v>
      </c>
      <c r="B1868" s="7">
        <v>34.4893</v>
      </c>
      <c r="C1868" s="7">
        <v>1286.79</v>
      </c>
      <c r="D1868" s="7">
        <v>4417.7049999999999</v>
      </c>
      <c r="E1868" s="7">
        <v>4063.3154</v>
      </c>
      <c r="F1868" s="25">
        <v>2395.5574281263857</v>
      </c>
    </row>
    <row r="1869" spans="1:6" x14ac:dyDescent="0.3">
      <c r="A1869" s="2">
        <v>43983</v>
      </c>
      <c r="B1869" s="7">
        <v>34.736699999999999</v>
      </c>
      <c r="C1869" s="7">
        <v>1287.68</v>
      </c>
      <c r="D1869" s="7">
        <v>4434.4794000000002</v>
      </c>
      <c r="E1869" s="7">
        <v>4085.0207999999998</v>
      </c>
      <c r="F1869" s="25">
        <v>2395.5674096156695</v>
      </c>
    </row>
    <row r="1870" spans="1:6" x14ac:dyDescent="0.3">
      <c r="A1870" s="2">
        <v>43984</v>
      </c>
      <c r="B1870" s="7">
        <v>34.774799999999999</v>
      </c>
      <c r="C1870" s="7">
        <v>1289.5899999999999</v>
      </c>
      <c r="D1870" s="7">
        <v>4471.0284000000001</v>
      </c>
      <c r="E1870" s="7">
        <v>4119.2</v>
      </c>
      <c r="F1870" s="25">
        <v>2395.570736792627</v>
      </c>
    </row>
    <row r="1871" spans="1:6" x14ac:dyDescent="0.3">
      <c r="A1871" s="2">
        <v>43985</v>
      </c>
      <c r="B1871" s="7">
        <v>34.717700000000001</v>
      </c>
      <c r="C1871" s="7">
        <v>1292.08</v>
      </c>
      <c r="D1871" s="7">
        <v>4532.5110999999997</v>
      </c>
      <c r="E1871" s="7">
        <v>4181.5663999999997</v>
      </c>
      <c r="F1871" s="25">
        <v>2395.5747294105217</v>
      </c>
    </row>
    <row r="1872" spans="1:6" x14ac:dyDescent="0.3">
      <c r="A1872" s="2">
        <v>43986</v>
      </c>
      <c r="B1872" s="7">
        <v>34.679600000000001</v>
      </c>
      <c r="C1872" s="7">
        <v>1292.5899999999999</v>
      </c>
      <c r="D1872" s="7">
        <v>4518.2339000000002</v>
      </c>
      <c r="E1872" s="7">
        <v>4168.5501000000004</v>
      </c>
      <c r="F1872" s="25">
        <v>2395.5787220350708</v>
      </c>
    </row>
    <row r="1873" spans="1:6" x14ac:dyDescent="0.3">
      <c r="A1873" s="2">
        <v>43987</v>
      </c>
      <c r="B1873" s="7">
        <v>34.755800000000001</v>
      </c>
      <c r="C1873" s="7">
        <v>1294.81</v>
      </c>
      <c r="D1873" s="7">
        <v>4636.7240000000002</v>
      </c>
      <c r="E1873" s="7">
        <v>4278.9044000000004</v>
      </c>
      <c r="F1873" s="25">
        <v>2395.5827146662741</v>
      </c>
    </row>
    <row r="1874" spans="1:6" x14ac:dyDescent="0.3">
      <c r="A1874" s="2">
        <v>43990</v>
      </c>
      <c r="B1874" s="7">
        <v>34.755800000000001</v>
      </c>
      <c r="C1874" s="7">
        <v>1294.6400000000001</v>
      </c>
      <c r="D1874" s="7">
        <v>4692.6414999999997</v>
      </c>
      <c r="E1874" s="7">
        <v>4337.2506000000003</v>
      </c>
      <c r="F1874" s="25">
        <v>2395.5966888987759</v>
      </c>
    </row>
    <row r="1875" spans="1:6" x14ac:dyDescent="0.3">
      <c r="A1875" s="2">
        <v>43991</v>
      </c>
      <c r="B1875" s="7">
        <v>34.774799999999999</v>
      </c>
      <c r="C1875" s="7">
        <v>1293.32</v>
      </c>
      <c r="D1875" s="7">
        <v>4656.3662000000004</v>
      </c>
      <c r="E1875" s="7">
        <v>4296.0096999999996</v>
      </c>
      <c r="F1875" s="25">
        <v>2395.6013470034486</v>
      </c>
    </row>
    <row r="1876" spans="1:6" x14ac:dyDescent="0.3">
      <c r="A1876" s="2">
        <v>43992</v>
      </c>
      <c r="B1876" s="7">
        <v>34.755800000000001</v>
      </c>
      <c r="C1876" s="7">
        <v>1294.8800000000001</v>
      </c>
      <c r="D1876" s="7">
        <v>4631.6484</v>
      </c>
      <c r="E1876" s="7">
        <v>4265.9974000000002</v>
      </c>
      <c r="F1876" s="25">
        <v>2395.6060051171785</v>
      </c>
    </row>
    <row r="1877" spans="1:6" x14ac:dyDescent="0.3">
      <c r="A1877" s="2">
        <v>43993</v>
      </c>
      <c r="B1877" s="7">
        <v>34.698700000000002</v>
      </c>
      <c r="C1877" s="7">
        <v>1283.9100000000001</v>
      </c>
      <c r="D1877" s="7">
        <v>4359.1758</v>
      </c>
      <c r="E1877" s="7">
        <v>4009.6439999999998</v>
      </c>
      <c r="F1877" s="25">
        <v>2395.6113286860787</v>
      </c>
    </row>
    <row r="1878" spans="1:6" x14ac:dyDescent="0.3">
      <c r="A1878" s="2">
        <v>43994</v>
      </c>
      <c r="B1878" s="7">
        <v>34.679600000000001</v>
      </c>
      <c r="C1878" s="7">
        <v>1291.49</v>
      </c>
      <c r="D1878" s="7">
        <v>4417.4148999999998</v>
      </c>
      <c r="E1878" s="7">
        <v>4067.0003000000002</v>
      </c>
      <c r="F1878" s="25">
        <v>2395.6166522668091</v>
      </c>
    </row>
    <row r="1879" spans="1:6" x14ac:dyDescent="0.3">
      <c r="A1879" s="2">
        <v>43997</v>
      </c>
      <c r="B1879" s="7">
        <v>34.812899999999999</v>
      </c>
      <c r="C1879" s="7">
        <v>1293.24</v>
      </c>
      <c r="D1879" s="7">
        <v>4454.2923000000001</v>
      </c>
      <c r="E1879" s="7">
        <v>4108.8180000000002</v>
      </c>
      <c r="F1879" s="25">
        <v>2395.6326230444911</v>
      </c>
    </row>
    <row r="1880" spans="1:6" x14ac:dyDescent="0.3">
      <c r="A1880" s="2">
        <v>43998</v>
      </c>
      <c r="B1880" s="7">
        <v>34.641599999999997</v>
      </c>
      <c r="C1880" s="7">
        <v>1293.83</v>
      </c>
      <c r="D1880" s="7">
        <v>4538.8287</v>
      </c>
      <c r="E1880" s="7">
        <v>4187.0748000000003</v>
      </c>
      <c r="F1880" s="25">
        <v>2395.6386121260484</v>
      </c>
    </row>
    <row r="1881" spans="1:6" x14ac:dyDescent="0.3">
      <c r="A1881" s="2">
        <v>43999</v>
      </c>
      <c r="B1881" s="7">
        <v>34.850900000000003</v>
      </c>
      <c r="C1881" s="7">
        <v>1295.4100000000001</v>
      </c>
      <c r="D1881" s="7">
        <v>4522.4875000000002</v>
      </c>
      <c r="E1881" s="7">
        <v>4168.1616000000004</v>
      </c>
      <c r="F1881" s="25">
        <v>2395.6446012225783</v>
      </c>
    </row>
    <row r="1882" spans="1:6" x14ac:dyDescent="0.3">
      <c r="A1882" s="2">
        <v>44000</v>
      </c>
      <c r="B1882" s="7">
        <v>34.736699999999999</v>
      </c>
      <c r="C1882" s="7">
        <v>1295.07</v>
      </c>
      <c r="D1882" s="7">
        <v>4525.3293000000003</v>
      </c>
      <c r="E1882" s="7">
        <v>4171.6809000000003</v>
      </c>
      <c r="F1882" s="25">
        <v>2395.6505903340812</v>
      </c>
    </row>
    <row r="1883" spans="1:6" x14ac:dyDescent="0.3">
      <c r="A1883" s="2">
        <v>44001</v>
      </c>
      <c r="B1883" s="7">
        <v>34.051499999999997</v>
      </c>
      <c r="C1883" s="7">
        <v>1272.42</v>
      </c>
      <c r="D1883" s="7">
        <v>4500.6094999999996</v>
      </c>
      <c r="E1883" s="7">
        <v>4149.9548000000004</v>
      </c>
      <c r="F1883" s="25">
        <v>2395.6565794605567</v>
      </c>
    </row>
    <row r="1884" spans="1:6" x14ac:dyDescent="0.3">
      <c r="A1884" s="2">
        <v>44004</v>
      </c>
      <c r="B1884" s="7">
        <v>34.276299999999999</v>
      </c>
      <c r="C1884" s="7">
        <v>1279.8900000000001</v>
      </c>
      <c r="D1884" s="7">
        <v>4529.8441999999995</v>
      </c>
      <c r="E1884" s="7">
        <v>4176.8087999999998</v>
      </c>
      <c r="F1884" s="25">
        <v>2395.6745468849026</v>
      </c>
    </row>
    <row r="1885" spans="1:6" x14ac:dyDescent="0.3">
      <c r="A1885" s="2">
        <v>44005</v>
      </c>
      <c r="B1885" s="7">
        <v>34.3718</v>
      </c>
      <c r="C1885" s="7">
        <v>1283.42</v>
      </c>
      <c r="D1885" s="7">
        <v>4549.3563000000004</v>
      </c>
      <c r="E1885" s="7">
        <v>4193.4834000000001</v>
      </c>
      <c r="F1885" s="25">
        <v>2395.6798706061181</v>
      </c>
    </row>
    <row r="1886" spans="1:6" x14ac:dyDescent="0.3">
      <c r="A1886" s="2">
        <v>44006</v>
      </c>
      <c r="B1886" s="7">
        <v>33.817999999999998</v>
      </c>
      <c r="C1886" s="7">
        <v>1264.1099999999999</v>
      </c>
      <c r="D1886" s="7">
        <v>4431.7460000000001</v>
      </c>
      <c r="E1886" s="7">
        <v>4080.8454999999999</v>
      </c>
      <c r="F1886" s="25">
        <v>2395.6851943391639</v>
      </c>
    </row>
    <row r="1887" spans="1:6" x14ac:dyDescent="0.3">
      <c r="A1887" s="2">
        <v>44007</v>
      </c>
      <c r="B1887" s="7">
        <v>34.1999</v>
      </c>
      <c r="C1887" s="7">
        <v>1275.6199999999999</v>
      </c>
      <c r="D1887" s="7">
        <v>4480.5501999999997</v>
      </c>
      <c r="E1887" s="7">
        <v>4129.0514000000003</v>
      </c>
      <c r="F1887" s="25">
        <v>2395.6905180840404</v>
      </c>
    </row>
    <row r="1888" spans="1:6" x14ac:dyDescent="0.3">
      <c r="A1888" s="2">
        <v>44008</v>
      </c>
      <c r="B1888" s="7">
        <v>33.665199999999999</v>
      </c>
      <c r="C1888" s="7">
        <v>1254.55</v>
      </c>
      <c r="D1888" s="7">
        <v>4372.0518000000002</v>
      </c>
      <c r="E1888" s="7">
        <v>4030.0255000000002</v>
      </c>
      <c r="F1888" s="25">
        <v>2395.6958418407471</v>
      </c>
    </row>
    <row r="1889" spans="1:6" x14ac:dyDescent="0.3">
      <c r="A1889" s="2">
        <v>44011</v>
      </c>
      <c r="B1889" s="7">
        <v>34.295400000000001</v>
      </c>
      <c r="C1889" s="7">
        <v>1271.8699999999999</v>
      </c>
      <c r="D1889" s="7">
        <v>4436.8037999999997</v>
      </c>
      <c r="E1889" s="7">
        <v>4093.0718000000002</v>
      </c>
      <c r="F1889" s="25">
        <v>2395.7118131463594</v>
      </c>
    </row>
    <row r="1890" spans="1:6" x14ac:dyDescent="0.3">
      <c r="A1890" s="2">
        <v>44012</v>
      </c>
      <c r="B1890" s="7">
        <v>34.639099999999999</v>
      </c>
      <c r="C1890" s="7">
        <v>1285.22</v>
      </c>
      <c r="D1890" s="7">
        <v>4505.5352000000003</v>
      </c>
      <c r="E1890" s="7">
        <v>4156.9579000000003</v>
      </c>
      <c r="F1890" s="25">
        <v>2395.7171369503885</v>
      </c>
    </row>
    <row r="1891" spans="1:6" x14ac:dyDescent="0.3">
      <c r="A1891" s="2">
        <v>44013</v>
      </c>
      <c r="B1891" s="7">
        <v>34.772799999999997</v>
      </c>
      <c r="C1891" s="7">
        <v>1290.97</v>
      </c>
      <c r="D1891" s="7">
        <v>4528.2974000000004</v>
      </c>
      <c r="E1891" s="7">
        <v>4175.1868000000004</v>
      </c>
      <c r="F1891" s="25">
        <v>2395.7224607662483</v>
      </c>
    </row>
    <row r="1892" spans="1:6" x14ac:dyDescent="0.3">
      <c r="A1892" s="2">
        <v>44014</v>
      </c>
      <c r="B1892" s="7">
        <v>34.791899999999998</v>
      </c>
      <c r="C1892" s="7">
        <v>1294.05</v>
      </c>
      <c r="D1892" s="7">
        <v>4549.8500000000004</v>
      </c>
      <c r="E1892" s="7">
        <v>4195.0632999999998</v>
      </c>
      <c r="F1892" s="25">
        <v>2395.7277845939388</v>
      </c>
    </row>
    <row r="1893" spans="1:6" x14ac:dyDescent="0.3">
      <c r="A1893" s="2">
        <v>44018</v>
      </c>
      <c r="B1893" s="7">
        <v>35.001899999999999</v>
      </c>
      <c r="C1893" s="7">
        <v>1305.56</v>
      </c>
      <c r="D1893" s="7">
        <v>4622.1356999999998</v>
      </c>
      <c r="E1893" s="7">
        <v>4260.6970000000001</v>
      </c>
      <c r="F1893" s="25">
        <v>2395.7517418717848</v>
      </c>
    </row>
    <row r="1894" spans="1:6" x14ac:dyDescent="0.3">
      <c r="A1894" s="2">
        <v>44019</v>
      </c>
      <c r="B1894" s="7">
        <v>34.9255</v>
      </c>
      <c r="C1894" s="7">
        <v>1299.9100000000001</v>
      </c>
      <c r="D1894" s="7">
        <v>4572.1534000000001</v>
      </c>
      <c r="E1894" s="7">
        <v>4213.1100999999999</v>
      </c>
      <c r="F1894" s="25">
        <v>2395.7577312511394</v>
      </c>
    </row>
    <row r="1895" spans="1:6" x14ac:dyDescent="0.3">
      <c r="A1895" s="2">
        <v>44020</v>
      </c>
      <c r="B1895" s="7">
        <v>35.231099999999998</v>
      </c>
      <c r="C1895" s="7">
        <v>1306.0999999999999</v>
      </c>
      <c r="D1895" s="7">
        <v>4608.0041000000001</v>
      </c>
      <c r="E1895" s="7">
        <v>4248.2249000000002</v>
      </c>
      <c r="F1895" s="25">
        <v>2395.7637206454674</v>
      </c>
    </row>
    <row r="1896" spans="1:6" x14ac:dyDescent="0.3">
      <c r="A1896" s="2">
        <v>44021</v>
      </c>
      <c r="B1896" s="7">
        <v>34.906399999999998</v>
      </c>
      <c r="C1896" s="7">
        <v>1304.3599999999999</v>
      </c>
      <c r="D1896" s="7">
        <v>4583.3064999999997</v>
      </c>
      <c r="E1896" s="7">
        <v>4222.3977000000004</v>
      </c>
      <c r="F1896" s="25">
        <v>2395.7697100547689</v>
      </c>
    </row>
    <row r="1897" spans="1:6" x14ac:dyDescent="0.3">
      <c r="A1897" s="2">
        <v>44022</v>
      </c>
      <c r="B1897" s="7">
        <v>35.231099999999998</v>
      </c>
      <c r="C1897" s="7">
        <v>1311.49</v>
      </c>
      <c r="D1897" s="7">
        <v>4631.2878000000001</v>
      </c>
      <c r="E1897" s="7">
        <v>4268.5664999999999</v>
      </c>
      <c r="F1897" s="25">
        <v>2395.7756994790439</v>
      </c>
    </row>
    <row r="1898" spans="1:6" x14ac:dyDescent="0.3">
      <c r="A1898" s="2">
        <v>44025</v>
      </c>
      <c r="B1898" s="7">
        <v>35.154699999999998</v>
      </c>
      <c r="C1898" s="7">
        <v>1307.21</v>
      </c>
      <c r="D1898" s="7">
        <v>4587.9272000000001</v>
      </c>
      <c r="E1898" s="7">
        <v>4221.5938999999998</v>
      </c>
      <c r="F1898" s="25">
        <v>2395.7936677967896</v>
      </c>
    </row>
    <row r="1899" spans="1:6" x14ac:dyDescent="0.3">
      <c r="A1899" s="2">
        <v>44026</v>
      </c>
      <c r="B1899" s="7">
        <v>35.116500000000002</v>
      </c>
      <c r="C1899" s="7">
        <v>1315.08</v>
      </c>
      <c r="D1899" s="7">
        <v>4650.0438000000004</v>
      </c>
      <c r="E1899" s="7">
        <v>4280.01</v>
      </c>
      <c r="F1899" s="25">
        <v>2395.7996572809589</v>
      </c>
    </row>
    <row r="1900" spans="1:6" x14ac:dyDescent="0.3">
      <c r="A1900" s="2">
        <v>44027</v>
      </c>
      <c r="B1900" s="7">
        <v>35.421999999999997</v>
      </c>
      <c r="C1900" s="7">
        <v>1318.03</v>
      </c>
      <c r="D1900" s="7">
        <v>4692.3719000000001</v>
      </c>
      <c r="E1900" s="7">
        <v>4330.6054000000004</v>
      </c>
      <c r="F1900" s="25">
        <v>2395.8056467801021</v>
      </c>
    </row>
    <row r="1901" spans="1:6" x14ac:dyDescent="0.3">
      <c r="A1901" s="2">
        <v>44028</v>
      </c>
      <c r="B1901" s="7">
        <v>35.517499999999998</v>
      </c>
      <c r="C1901" s="7">
        <v>1318.81</v>
      </c>
      <c r="D1901" s="7">
        <v>4676.5315000000001</v>
      </c>
      <c r="E1901" s="7">
        <v>4313.9381999999996</v>
      </c>
      <c r="F1901" s="25">
        <v>2395.8123017957878</v>
      </c>
    </row>
    <row r="1902" spans="1:6" x14ac:dyDescent="0.3">
      <c r="A1902" s="2">
        <v>44029</v>
      </c>
      <c r="B1902" s="7">
        <v>35.345599999999997</v>
      </c>
      <c r="C1902" s="7">
        <v>1317.24</v>
      </c>
      <c r="D1902" s="7">
        <v>4690.0968000000003</v>
      </c>
      <c r="E1902" s="7">
        <v>4328.9489000000003</v>
      </c>
      <c r="F1902" s="25">
        <v>2395.8189568299595</v>
      </c>
    </row>
    <row r="1903" spans="1:6" x14ac:dyDescent="0.3">
      <c r="A1903" s="2">
        <v>44032</v>
      </c>
      <c r="B1903" s="7">
        <v>35.555700000000002</v>
      </c>
      <c r="C1903" s="7">
        <v>1324.5</v>
      </c>
      <c r="D1903" s="7">
        <v>4729.5259999999998</v>
      </c>
      <c r="E1903" s="7">
        <v>4364.8482000000004</v>
      </c>
      <c r="F1903" s="25">
        <v>2395.8369254721356</v>
      </c>
    </row>
    <row r="1904" spans="1:6" x14ac:dyDescent="0.3">
      <c r="A1904" s="2">
        <v>44033</v>
      </c>
      <c r="B1904" s="7">
        <v>35.578600000000002</v>
      </c>
      <c r="C1904" s="7">
        <v>1325.01</v>
      </c>
      <c r="D1904" s="7">
        <v>4737.5418</v>
      </c>
      <c r="E1904" s="7">
        <v>4373.9539000000004</v>
      </c>
      <c r="F1904" s="25">
        <v>2395.8435805747063</v>
      </c>
    </row>
    <row r="1905" spans="1:6" x14ac:dyDescent="0.3">
      <c r="A1905" s="2">
        <v>44034</v>
      </c>
      <c r="B1905" s="7">
        <v>35.784799999999997</v>
      </c>
      <c r="C1905" s="7">
        <v>1329.18</v>
      </c>
      <c r="D1905" s="7">
        <v>4764.8841000000002</v>
      </c>
      <c r="E1905" s="7">
        <v>4398.6788999999999</v>
      </c>
      <c r="F1905" s="25">
        <v>2395.8502356957633</v>
      </c>
    </row>
    <row r="1906" spans="1:6" x14ac:dyDescent="0.3">
      <c r="A1906" s="2">
        <v>44035</v>
      </c>
      <c r="B1906" s="7">
        <v>35.517499999999998</v>
      </c>
      <c r="C1906" s="7">
        <v>1321.77</v>
      </c>
      <c r="D1906" s="7">
        <v>4706.5357000000004</v>
      </c>
      <c r="E1906" s="7">
        <v>4348.6030000000001</v>
      </c>
      <c r="F1906" s="25">
        <v>2395.8562253213522</v>
      </c>
    </row>
    <row r="1907" spans="1:6" x14ac:dyDescent="0.3">
      <c r="A1907" s="2">
        <v>44036</v>
      </c>
      <c r="B1907" s="7">
        <v>35.345599999999997</v>
      </c>
      <c r="C1907" s="7">
        <v>1319.58</v>
      </c>
      <c r="D1907" s="7">
        <v>4677.4989999999998</v>
      </c>
      <c r="E1907" s="7">
        <v>4316.4949999999999</v>
      </c>
      <c r="F1907" s="25">
        <v>2395.8622149619155</v>
      </c>
    </row>
    <row r="1908" spans="1:6" x14ac:dyDescent="0.3">
      <c r="A1908" s="2">
        <v>44039</v>
      </c>
      <c r="B1908" s="7">
        <v>35.593899999999998</v>
      </c>
      <c r="C1908" s="7">
        <v>1326.83</v>
      </c>
      <c r="D1908" s="7">
        <v>4712.1148999999996</v>
      </c>
      <c r="E1908" s="7">
        <v>4353.2938000000004</v>
      </c>
      <c r="F1908" s="25">
        <v>2395.8801839285275</v>
      </c>
    </row>
    <row r="1909" spans="1:6" x14ac:dyDescent="0.3">
      <c r="A1909" s="2">
        <v>44040</v>
      </c>
      <c r="B1909" s="7">
        <v>35.6511</v>
      </c>
      <c r="C1909" s="7">
        <v>1322.56</v>
      </c>
      <c r="D1909" s="7">
        <v>4681.6673000000001</v>
      </c>
      <c r="E1909" s="7">
        <v>4322.2308000000003</v>
      </c>
      <c r="F1909" s="25">
        <v>2395.8868391512606</v>
      </c>
    </row>
    <row r="1910" spans="1:6" x14ac:dyDescent="0.3">
      <c r="A1910" s="2">
        <v>44041</v>
      </c>
      <c r="B1910" s="7">
        <v>35.632100000000001</v>
      </c>
      <c r="C1910" s="7">
        <v>1331.41</v>
      </c>
      <c r="D1910" s="7">
        <v>4739.8588</v>
      </c>
      <c r="E1910" s="7">
        <v>4381.9133000000002</v>
      </c>
      <c r="F1910" s="25">
        <v>2395.8934943924805</v>
      </c>
    </row>
    <row r="1911" spans="1:6" x14ac:dyDescent="0.3">
      <c r="A1911" s="2">
        <v>44042</v>
      </c>
      <c r="B1911" s="7">
        <v>35.4602</v>
      </c>
      <c r="C1911" s="7">
        <v>1329.04</v>
      </c>
      <c r="D1911" s="7">
        <v>4722.8292000000001</v>
      </c>
      <c r="E1911" s="7">
        <v>4367.3977999999997</v>
      </c>
      <c r="F1911" s="25">
        <v>2395.9001496521873</v>
      </c>
    </row>
    <row r="1912" spans="1:6" x14ac:dyDescent="0.3">
      <c r="A1912" s="2">
        <v>44043</v>
      </c>
      <c r="B1912" s="7">
        <v>35.727499999999999</v>
      </c>
      <c r="C1912" s="7">
        <v>1334.72</v>
      </c>
      <c r="D1912" s="7">
        <v>4759.5658000000003</v>
      </c>
      <c r="E1912" s="7">
        <v>4391.8173999999999</v>
      </c>
      <c r="F1912" s="25">
        <v>2395.906804930381</v>
      </c>
    </row>
    <row r="1913" spans="1:6" x14ac:dyDescent="0.3">
      <c r="A1913" s="2">
        <v>44046</v>
      </c>
      <c r="B1913" s="7">
        <v>35.880299999999998</v>
      </c>
      <c r="C1913" s="7">
        <v>1338.68</v>
      </c>
      <c r="D1913" s="7">
        <v>4793.8954000000003</v>
      </c>
      <c r="E1913" s="7">
        <v>4429.5493999999999</v>
      </c>
      <c r="F1913" s="25">
        <v>2395.926770820422</v>
      </c>
    </row>
    <row r="1914" spans="1:6" x14ac:dyDescent="0.3">
      <c r="A1914" s="2">
        <v>44047</v>
      </c>
      <c r="B1914" s="7">
        <v>36.014000000000003</v>
      </c>
      <c r="C1914" s="7">
        <v>1340.8</v>
      </c>
      <c r="D1914" s="7">
        <v>4811.2147000000004</v>
      </c>
      <c r="E1914" s="7">
        <v>4446.1043</v>
      </c>
      <c r="F1914" s="25">
        <v>2395.933426172563</v>
      </c>
    </row>
    <row r="1915" spans="1:6" x14ac:dyDescent="0.3">
      <c r="A1915" s="2">
        <v>44048</v>
      </c>
      <c r="B1915" s="7">
        <v>35.994900000000001</v>
      </c>
      <c r="C1915" s="7">
        <v>1344.12</v>
      </c>
      <c r="D1915" s="7">
        <v>4842.1495999999997</v>
      </c>
      <c r="E1915" s="7">
        <v>4479.4470000000001</v>
      </c>
      <c r="F1915" s="25">
        <v>2395.9400815431914</v>
      </c>
    </row>
    <row r="1916" spans="1:6" x14ac:dyDescent="0.3">
      <c r="A1916" s="2">
        <v>44049</v>
      </c>
      <c r="B1916" s="7">
        <v>35.9758</v>
      </c>
      <c r="C1916" s="7">
        <v>1346.2</v>
      </c>
      <c r="D1916" s="7">
        <v>4873.8226000000004</v>
      </c>
      <c r="E1916" s="7">
        <v>4502.4108999999999</v>
      </c>
      <c r="F1916" s="25">
        <v>2395.946736932307</v>
      </c>
    </row>
    <row r="1917" spans="1:6" x14ac:dyDescent="0.3">
      <c r="A1917" s="2">
        <v>44050</v>
      </c>
      <c r="B1917" s="7">
        <v>36.014000000000003</v>
      </c>
      <c r="C1917" s="7">
        <v>1347.46</v>
      </c>
      <c r="D1917" s="7">
        <v>4877.915</v>
      </c>
      <c r="E1917" s="7">
        <v>4508.0201999999999</v>
      </c>
      <c r="F1917" s="25">
        <v>2395.9533923399094</v>
      </c>
    </row>
    <row r="1918" spans="1:6" x14ac:dyDescent="0.3">
      <c r="A1918" s="2">
        <v>44053</v>
      </c>
      <c r="B1918" s="7">
        <v>36.1858</v>
      </c>
      <c r="C1918" s="7">
        <v>1348.25</v>
      </c>
      <c r="D1918" s="7">
        <v>4891.3568999999998</v>
      </c>
      <c r="E1918" s="7">
        <v>4519.0646999999999</v>
      </c>
      <c r="F1918" s="25">
        <v>2395.9733586181792</v>
      </c>
    </row>
    <row r="1919" spans="1:6" x14ac:dyDescent="0.3">
      <c r="A1919" s="2">
        <v>44054</v>
      </c>
      <c r="B1919" s="7">
        <v>36.109400000000001</v>
      </c>
      <c r="C1919" s="7">
        <v>1346.25</v>
      </c>
      <c r="D1919" s="7">
        <v>4852.4048000000003</v>
      </c>
      <c r="E1919" s="7">
        <v>4483.5848999999998</v>
      </c>
      <c r="F1919" s="25">
        <v>2395.9800140997309</v>
      </c>
    </row>
    <row r="1920" spans="1:6" x14ac:dyDescent="0.3">
      <c r="A1920" s="2">
        <v>44055</v>
      </c>
      <c r="B1920" s="7">
        <v>36.109400000000001</v>
      </c>
      <c r="C1920" s="7">
        <v>1350.6</v>
      </c>
      <c r="D1920" s="7">
        <v>4921.0451999999996</v>
      </c>
      <c r="E1920" s="7">
        <v>4544.7002000000002</v>
      </c>
      <c r="F1920" s="25">
        <v>2395.9866695997703</v>
      </c>
    </row>
    <row r="1921" spans="1:6" x14ac:dyDescent="0.3">
      <c r="A1921" s="2">
        <v>44056</v>
      </c>
      <c r="B1921" s="7">
        <v>36.147599999999997</v>
      </c>
      <c r="C1921" s="7">
        <v>1350.08</v>
      </c>
      <c r="D1921" s="7">
        <v>4912.1976000000004</v>
      </c>
      <c r="E1921" s="7">
        <v>4539.8552</v>
      </c>
      <c r="F1921" s="25">
        <v>2395.993325118297</v>
      </c>
    </row>
    <row r="1922" spans="1:6" x14ac:dyDescent="0.3">
      <c r="A1922" s="2">
        <v>44057</v>
      </c>
      <c r="B1922" s="7">
        <v>36.147599999999997</v>
      </c>
      <c r="C1922" s="7">
        <v>1351.56</v>
      </c>
      <c r="D1922" s="7">
        <v>4911.7146000000002</v>
      </c>
      <c r="E1922" s="7">
        <v>4538.4405999999999</v>
      </c>
      <c r="F1922" s="25">
        <v>2395.9999806553114</v>
      </c>
    </row>
    <row r="1923" spans="1:6" x14ac:dyDescent="0.3">
      <c r="A1923" s="2">
        <v>44060</v>
      </c>
      <c r="B1923" s="7">
        <v>36.281300000000002</v>
      </c>
      <c r="C1923" s="7">
        <v>1351.55</v>
      </c>
      <c r="D1923" s="7">
        <v>4925.1387999999997</v>
      </c>
      <c r="E1923" s="7">
        <v>4556.9367000000002</v>
      </c>
      <c r="F1923" s="25">
        <v>2396.0199473218172</v>
      </c>
    </row>
    <row r="1924" spans="1:6" x14ac:dyDescent="0.3">
      <c r="A1924" s="2">
        <v>44061</v>
      </c>
      <c r="B1924" s="7">
        <v>36.395899999999997</v>
      </c>
      <c r="C1924" s="7">
        <v>1352.17</v>
      </c>
      <c r="D1924" s="7">
        <v>4937.2673999999997</v>
      </c>
      <c r="E1924" s="7">
        <v>4563.5086000000001</v>
      </c>
      <c r="F1924" s="25">
        <v>2396.0266029327822</v>
      </c>
    </row>
    <row r="1925" spans="1:6" x14ac:dyDescent="0.3">
      <c r="A1925" s="2">
        <v>44062</v>
      </c>
      <c r="B1925" s="7">
        <v>36.348100000000002</v>
      </c>
      <c r="C1925" s="7">
        <v>1351.99</v>
      </c>
      <c r="D1925" s="7">
        <v>4916.3365999999996</v>
      </c>
      <c r="E1925" s="7">
        <v>4544.5307000000003</v>
      </c>
      <c r="F1925" s="25">
        <v>2396.0325929992891</v>
      </c>
    </row>
    <row r="1926" spans="1:6" x14ac:dyDescent="0.3">
      <c r="A1926" s="2">
        <v>44063</v>
      </c>
      <c r="B1926" s="7">
        <v>36.1858</v>
      </c>
      <c r="C1926" s="7">
        <v>1352.31</v>
      </c>
      <c r="D1926" s="7">
        <v>4932.0226000000002</v>
      </c>
      <c r="E1926" s="7">
        <v>4557.7413999999999</v>
      </c>
      <c r="F1926" s="25">
        <v>2396.0385830807713</v>
      </c>
    </row>
    <row r="1927" spans="1:6" x14ac:dyDescent="0.3">
      <c r="A1927" s="2">
        <v>44064</v>
      </c>
      <c r="B1927" s="7">
        <v>36.166699999999999</v>
      </c>
      <c r="C1927" s="7">
        <v>1355.14</v>
      </c>
      <c r="D1927" s="7">
        <v>4949.3010999999997</v>
      </c>
      <c r="E1927" s="7">
        <v>4568.9173000000001</v>
      </c>
      <c r="F1927" s="25">
        <v>2396.0445731772288</v>
      </c>
    </row>
    <row r="1928" spans="1:6" x14ac:dyDescent="0.3">
      <c r="A1928" s="2">
        <v>44067</v>
      </c>
      <c r="B1928" s="7">
        <v>36.510399999999997</v>
      </c>
      <c r="C1928" s="7">
        <v>1361.21</v>
      </c>
      <c r="D1928" s="7">
        <v>4999.5895</v>
      </c>
      <c r="E1928" s="7">
        <v>4613.1541999999999</v>
      </c>
      <c r="F1928" s="25">
        <v>2396.0625435115276</v>
      </c>
    </row>
    <row r="1929" spans="1:6" x14ac:dyDescent="0.3">
      <c r="A1929" s="2">
        <v>44068</v>
      </c>
      <c r="B1929" s="7">
        <v>36.510399999999997</v>
      </c>
      <c r="C1929" s="7">
        <v>1363.46</v>
      </c>
      <c r="D1929" s="7">
        <v>5017.6229999999996</v>
      </c>
      <c r="E1929" s="7">
        <v>4629.0856999999996</v>
      </c>
      <c r="F1929" s="25">
        <v>2396.0685336678862</v>
      </c>
    </row>
    <row r="1930" spans="1:6" x14ac:dyDescent="0.3">
      <c r="A1930" s="2">
        <v>44069</v>
      </c>
      <c r="B1930" s="7">
        <v>36.816000000000003</v>
      </c>
      <c r="C1930" s="7">
        <v>1365.95</v>
      </c>
      <c r="D1930" s="7">
        <v>5068.8177999999998</v>
      </c>
      <c r="E1930" s="7">
        <v>4672.0645999999997</v>
      </c>
      <c r="F1930" s="25">
        <v>2396.0745238392201</v>
      </c>
    </row>
    <row r="1931" spans="1:6" x14ac:dyDescent="0.3">
      <c r="A1931" s="2">
        <v>44070</v>
      </c>
      <c r="B1931" s="7">
        <v>36.700800000000001</v>
      </c>
      <c r="C1931" s="7">
        <v>1365.76</v>
      </c>
      <c r="D1931" s="7">
        <v>5077.6257999999998</v>
      </c>
      <c r="E1931" s="7">
        <v>4682.3847999999998</v>
      </c>
      <c r="F1931" s="25">
        <v>2396.0805140255293</v>
      </c>
    </row>
    <row r="1932" spans="1:6" x14ac:dyDescent="0.3">
      <c r="A1932" s="2">
        <v>44071</v>
      </c>
      <c r="B1932" s="7">
        <v>36.720500000000001</v>
      </c>
      <c r="C1932" s="7">
        <v>1369.81</v>
      </c>
      <c r="D1932" s="7">
        <v>5112.3175000000001</v>
      </c>
      <c r="E1932" s="7">
        <v>4714.6153999999997</v>
      </c>
      <c r="F1932" s="25">
        <v>2396.085838648894</v>
      </c>
    </row>
    <row r="1933" spans="1:6" x14ac:dyDescent="0.3">
      <c r="A1933" s="2">
        <v>44074</v>
      </c>
      <c r="B1933" s="7">
        <v>36.758699999999997</v>
      </c>
      <c r="C1933" s="7">
        <v>1369.31</v>
      </c>
      <c r="D1933" s="7">
        <v>5101.6957000000002</v>
      </c>
      <c r="E1933" s="7">
        <v>4707.3923999999997</v>
      </c>
      <c r="F1933" s="25">
        <v>2396.1038092926838</v>
      </c>
    </row>
    <row r="1934" spans="1:6" x14ac:dyDescent="0.3">
      <c r="A1934" s="2">
        <v>44075</v>
      </c>
      <c r="B1934" s="7">
        <v>36.7014</v>
      </c>
      <c r="C1934" s="7">
        <v>1370.61</v>
      </c>
      <c r="D1934" s="7">
        <v>5140.1832999999997</v>
      </c>
      <c r="E1934" s="7">
        <v>4744.2682000000004</v>
      </c>
      <c r="F1934" s="25">
        <v>2396.1097995522068</v>
      </c>
    </row>
    <row r="1935" spans="1:6" x14ac:dyDescent="0.3">
      <c r="A1935" s="2">
        <v>44076</v>
      </c>
      <c r="B1935" s="7">
        <v>36.8733</v>
      </c>
      <c r="C1935" s="7">
        <v>1374.25</v>
      </c>
      <c r="D1935" s="7">
        <v>5219.7039999999997</v>
      </c>
      <c r="E1935" s="7">
        <v>4809.8684000000003</v>
      </c>
      <c r="F1935" s="25">
        <v>2396.1157898267056</v>
      </c>
    </row>
    <row r="1936" spans="1:6" x14ac:dyDescent="0.3">
      <c r="A1936" s="2">
        <v>44077</v>
      </c>
      <c r="B1936" s="7">
        <v>36.5486</v>
      </c>
      <c r="C1936" s="7">
        <v>1359.95</v>
      </c>
      <c r="D1936" s="7">
        <v>5037.3279000000002</v>
      </c>
      <c r="E1936" s="7">
        <v>4639.5838000000003</v>
      </c>
      <c r="F1936" s="25">
        <v>2396.1217801161802</v>
      </c>
    </row>
    <row r="1937" spans="1:6" x14ac:dyDescent="0.3">
      <c r="A1937" s="2">
        <v>44078</v>
      </c>
      <c r="B1937" s="7">
        <v>36.5486</v>
      </c>
      <c r="C1937" s="7">
        <v>1358.42</v>
      </c>
      <c r="D1937" s="7">
        <v>4996.3593000000001</v>
      </c>
      <c r="E1937" s="7">
        <v>4601.2995000000001</v>
      </c>
      <c r="F1937" s="25">
        <v>2396.1277704206304</v>
      </c>
    </row>
    <row r="1938" spans="1:6" x14ac:dyDescent="0.3">
      <c r="A1938" s="2">
        <v>44082</v>
      </c>
      <c r="B1938" s="7">
        <v>36.090299999999999</v>
      </c>
      <c r="C1938" s="7">
        <v>1341.22</v>
      </c>
      <c r="D1938" s="7">
        <v>4857.8945000000003</v>
      </c>
      <c r="E1938" s="7">
        <v>4469.4976999999999</v>
      </c>
      <c r="F1938" s="25">
        <v>2396.151731698335</v>
      </c>
    </row>
    <row r="1939" spans="1:6" x14ac:dyDescent="0.3">
      <c r="A1939" s="2">
        <v>44083</v>
      </c>
      <c r="B1939" s="7">
        <v>36.491300000000003</v>
      </c>
      <c r="C1939" s="7">
        <v>1359.35</v>
      </c>
      <c r="D1939" s="7">
        <v>4956.0275000000001</v>
      </c>
      <c r="E1939" s="7">
        <v>4559.4691999999995</v>
      </c>
      <c r="F1939" s="25">
        <v>2396.1577220776639</v>
      </c>
    </row>
    <row r="1940" spans="1:6" x14ac:dyDescent="0.3">
      <c r="A1940" s="2">
        <v>44084</v>
      </c>
      <c r="B1940" s="7">
        <v>36.2622</v>
      </c>
      <c r="C1940" s="7">
        <v>1347.18</v>
      </c>
      <c r="D1940" s="7">
        <v>4869.1219000000001</v>
      </c>
      <c r="E1940" s="7">
        <v>4484.3161</v>
      </c>
      <c r="F1940" s="25">
        <v>2396.1637124719691</v>
      </c>
    </row>
    <row r="1941" spans="1:6" x14ac:dyDescent="0.3">
      <c r="A1941" s="2">
        <v>44085</v>
      </c>
      <c r="B1941" s="7">
        <v>36.376800000000003</v>
      </c>
      <c r="C1941" s="7">
        <v>1351.02</v>
      </c>
      <c r="D1941" s="7">
        <v>4871.9479000000001</v>
      </c>
      <c r="E1941" s="7">
        <v>4483.4638999999997</v>
      </c>
      <c r="F1941" s="25">
        <v>2396.16970288125</v>
      </c>
    </row>
    <row r="1942" spans="1:6" x14ac:dyDescent="0.3">
      <c r="A1942" s="2">
        <v>44088</v>
      </c>
      <c r="B1942" s="7">
        <v>36.453200000000002</v>
      </c>
      <c r="C1942" s="7">
        <v>1365.33</v>
      </c>
      <c r="D1942" s="7">
        <v>4935.5628999999999</v>
      </c>
      <c r="E1942" s="7">
        <v>4553.9294</v>
      </c>
      <c r="F1942" s="25">
        <v>2396.1876741540214</v>
      </c>
    </row>
    <row r="1943" spans="1:6" x14ac:dyDescent="0.3">
      <c r="A1943" s="2">
        <v>44089</v>
      </c>
      <c r="B1943" s="7">
        <v>36.816000000000003</v>
      </c>
      <c r="C1943" s="7">
        <v>1371.2</v>
      </c>
      <c r="D1943" s="7">
        <v>4961.3990000000003</v>
      </c>
      <c r="E1943" s="7">
        <v>4579.5468000000001</v>
      </c>
      <c r="F1943" s="25">
        <v>2396.1936646232066</v>
      </c>
    </row>
    <row r="1944" spans="1:6" x14ac:dyDescent="0.3">
      <c r="A1944" s="2">
        <v>44090</v>
      </c>
      <c r="B1944" s="7">
        <v>36.758699999999997</v>
      </c>
      <c r="C1944" s="7">
        <v>1370.45</v>
      </c>
      <c r="D1944" s="7">
        <v>4938.6671999999999</v>
      </c>
      <c r="E1944" s="7">
        <v>4564.1133</v>
      </c>
      <c r="F1944" s="25">
        <v>2396.199655107368</v>
      </c>
    </row>
    <row r="1945" spans="1:6" x14ac:dyDescent="0.3">
      <c r="A1945" s="2">
        <v>44091</v>
      </c>
      <c r="B1945" s="7">
        <v>36.395899999999997</v>
      </c>
      <c r="C1945" s="7">
        <v>1365.29</v>
      </c>
      <c r="D1945" s="7">
        <v>4897.1981999999998</v>
      </c>
      <c r="E1945" s="7">
        <v>4525.1578</v>
      </c>
      <c r="F1945" s="25">
        <v>2396.2056456065056</v>
      </c>
    </row>
    <row r="1946" spans="1:6" x14ac:dyDescent="0.3">
      <c r="A1946" s="2">
        <v>44092</v>
      </c>
      <c r="B1946" s="7">
        <v>36.3386</v>
      </c>
      <c r="C1946" s="7">
        <v>1354.18</v>
      </c>
      <c r="D1946" s="7">
        <v>4842.5105000000003</v>
      </c>
      <c r="E1946" s="7">
        <v>4480.8270000000002</v>
      </c>
      <c r="F1946" s="25">
        <v>2396.2116361206195</v>
      </c>
    </row>
    <row r="1947" spans="1:6" x14ac:dyDescent="0.3">
      <c r="A1947" s="2">
        <v>44095</v>
      </c>
      <c r="B1947" s="7">
        <v>36.0319</v>
      </c>
      <c r="C1947" s="7">
        <v>1345.65</v>
      </c>
      <c r="D1947" s="7">
        <v>4786.7200999999995</v>
      </c>
      <c r="E1947" s="7">
        <v>4426.5114999999996</v>
      </c>
      <c r="F1947" s="25">
        <v>2396.2296077078904</v>
      </c>
    </row>
    <row r="1948" spans="1:6" x14ac:dyDescent="0.3">
      <c r="A1948" s="2">
        <v>44096</v>
      </c>
      <c r="B1948" s="7">
        <v>36.53</v>
      </c>
      <c r="C1948" s="7">
        <v>1354.82</v>
      </c>
      <c r="D1948" s="7">
        <v>4837.0666000000001</v>
      </c>
      <c r="E1948" s="7">
        <v>4470.2718999999997</v>
      </c>
      <c r="F1948" s="25">
        <v>2396.2355982819095</v>
      </c>
    </row>
    <row r="1949" spans="1:6" x14ac:dyDescent="0.3">
      <c r="A1949" s="2">
        <v>44097</v>
      </c>
      <c r="B1949" s="7">
        <v>35.6297</v>
      </c>
      <c r="C1949" s="7">
        <v>1334.49</v>
      </c>
      <c r="D1949" s="7">
        <v>4722.6679999999997</v>
      </c>
      <c r="E1949" s="7">
        <v>4361.0164000000004</v>
      </c>
      <c r="F1949" s="25">
        <v>2396.2415888709052</v>
      </c>
    </row>
    <row r="1950" spans="1:6" x14ac:dyDescent="0.3">
      <c r="A1950" s="2">
        <v>44098</v>
      </c>
      <c r="B1950" s="7">
        <v>35.610500000000002</v>
      </c>
      <c r="C1950" s="7">
        <v>1338.4</v>
      </c>
      <c r="D1950" s="7">
        <v>4737.0168999999996</v>
      </c>
      <c r="E1950" s="7">
        <v>4370.2853999999998</v>
      </c>
      <c r="F1950" s="25">
        <v>2396.2475794748771</v>
      </c>
    </row>
    <row r="1951" spans="1:6" x14ac:dyDescent="0.3">
      <c r="A1951" s="2">
        <v>44099</v>
      </c>
      <c r="B1951" s="7">
        <v>36.3767</v>
      </c>
      <c r="C1951" s="7">
        <v>1353.96</v>
      </c>
      <c r="D1951" s="7">
        <v>4812.8576000000003</v>
      </c>
      <c r="E1951" s="7">
        <v>4444.0514999999996</v>
      </c>
      <c r="F1951" s="25">
        <v>2396.2535700938256</v>
      </c>
    </row>
    <row r="1952" spans="1:6" x14ac:dyDescent="0.3">
      <c r="A1952" s="2">
        <v>44102</v>
      </c>
      <c r="B1952" s="7">
        <v>36.453400000000002</v>
      </c>
      <c r="C1952" s="7">
        <v>1365.23</v>
      </c>
      <c r="D1952" s="7">
        <v>4890.3954000000003</v>
      </c>
      <c r="E1952" s="7">
        <v>4519.4565000000002</v>
      </c>
      <c r="F1952" s="25">
        <v>2396.2715419956012</v>
      </c>
    </row>
    <row r="1953" spans="1:6" x14ac:dyDescent="0.3">
      <c r="A1953" s="2">
        <v>44103</v>
      </c>
      <c r="B1953" s="7">
        <v>36.855600000000003</v>
      </c>
      <c r="C1953" s="7">
        <v>1362.33</v>
      </c>
      <c r="D1953" s="7">
        <v>4867.4690000000001</v>
      </c>
      <c r="E1953" s="7">
        <v>4499.3891000000003</v>
      </c>
      <c r="F1953" s="25">
        <v>2396.2775326744559</v>
      </c>
    </row>
    <row r="1954" spans="1:6" x14ac:dyDescent="0.3">
      <c r="A1954" s="2">
        <v>44104</v>
      </c>
      <c r="B1954" s="7">
        <v>36.664099999999998</v>
      </c>
      <c r="C1954" s="7">
        <v>1369.03</v>
      </c>
      <c r="D1954" s="7">
        <v>4907.8217000000004</v>
      </c>
      <c r="E1954" s="7">
        <v>4534.1106</v>
      </c>
      <c r="F1954" s="25">
        <v>2396.2835233682872</v>
      </c>
    </row>
    <row r="1955" spans="1:6" x14ac:dyDescent="0.3">
      <c r="A1955" s="2">
        <v>44105</v>
      </c>
      <c r="B1955" s="7">
        <v>36.779000000000003</v>
      </c>
      <c r="C1955" s="7">
        <v>1371.78</v>
      </c>
      <c r="D1955" s="7">
        <v>4934.3239000000003</v>
      </c>
      <c r="E1955" s="7">
        <v>4569.2003999999997</v>
      </c>
      <c r="F1955" s="25">
        <v>2396.2895140770952</v>
      </c>
    </row>
    <row r="1956" spans="1:6" x14ac:dyDescent="0.3">
      <c r="A1956" s="2">
        <v>44106</v>
      </c>
      <c r="B1956" s="7">
        <v>36.759799999999998</v>
      </c>
      <c r="C1956" s="7">
        <v>1367.47</v>
      </c>
      <c r="D1956" s="7">
        <v>4887.1108000000004</v>
      </c>
      <c r="E1956" s="7">
        <v>4531.6297000000004</v>
      </c>
      <c r="F1956" s="25">
        <v>2396.2955048008803</v>
      </c>
    </row>
    <row r="1957" spans="1:6" x14ac:dyDescent="0.3">
      <c r="A1957" s="2">
        <v>44109</v>
      </c>
      <c r="B1957" s="7">
        <v>37.143000000000001</v>
      </c>
      <c r="C1957" s="7">
        <v>1379.95</v>
      </c>
      <c r="D1957" s="7">
        <v>4975.4906000000001</v>
      </c>
      <c r="E1957" s="7">
        <v>4617.2559000000001</v>
      </c>
      <c r="F1957" s="25">
        <v>2396.313477017166</v>
      </c>
    </row>
    <row r="1958" spans="1:6" x14ac:dyDescent="0.3">
      <c r="A1958" s="2">
        <v>44110</v>
      </c>
      <c r="B1958" s="7">
        <v>36.817300000000003</v>
      </c>
      <c r="C1958" s="7">
        <v>1374.04</v>
      </c>
      <c r="D1958" s="7">
        <v>4906.0882000000001</v>
      </c>
      <c r="E1958" s="7">
        <v>4559.7803999999996</v>
      </c>
      <c r="F1958" s="25">
        <v>2396.3194678008581</v>
      </c>
    </row>
    <row r="1959" spans="1:6" x14ac:dyDescent="0.3">
      <c r="A1959" s="2">
        <v>44111</v>
      </c>
      <c r="B1959" s="7">
        <v>36.8748</v>
      </c>
      <c r="C1959" s="7">
        <v>1383.84</v>
      </c>
      <c r="D1959" s="7">
        <v>4991.5766999999996</v>
      </c>
      <c r="E1959" s="7">
        <v>4640.8424999999997</v>
      </c>
      <c r="F1959" s="25">
        <v>2396.3254585995273</v>
      </c>
    </row>
    <row r="1960" spans="1:6" x14ac:dyDescent="0.3">
      <c r="A1960" s="2">
        <v>44112</v>
      </c>
      <c r="B1960" s="7">
        <v>37.123800000000003</v>
      </c>
      <c r="C1960" s="7">
        <v>1388.43</v>
      </c>
      <c r="D1960" s="7">
        <v>5033.0675000000001</v>
      </c>
      <c r="E1960" s="7">
        <v>4680.0173999999997</v>
      </c>
      <c r="F1960" s="25">
        <v>2396.3314494131737</v>
      </c>
    </row>
    <row r="1961" spans="1:6" x14ac:dyDescent="0.3">
      <c r="A1961" s="2">
        <v>44113</v>
      </c>
      <c r="B1961" s="7">
        <v>37.468600000000002</v>
      </c>
      <c r="C1961" s="7">
        <v>1390.37</v>
      </c>
      <c r="D1961" s="7">
        <v>5077.4101000000001</v>
      </c>
      <c r="E1961" s="7">
        <v>4720.3679000000002</v>
      </c>
      <c r="F1961" s="25">
        <v>2396.3374402417971</v>
      </c>
    </row>
    <row r="1962" spans="1:6" x14ac:dyDescent="0.3">
      <c r="A1962" s="2">
        <v>44116</v>
      </c>
      <c r="B1962" s="7">
        <v>37.238700000000001</v>
      </c>
      <c r="C1962" s="7">
        <v>1390.74</v>
      </c>
      <c r="D1962" s="7">
        <v>5160.7746999999999</v>
      </c>
      <c r="E1962" s="7">
        <v>4790.1566000000003</v>
      </c>
      <c r="F1962" s="25">
        <v>2396.3554127725988</v>
      </c>
    </row>
    <row r="1963" spans="1:6" x14ac:dyDescent="0.3">
      <c r="A1963" s="2">
        <v>44117</v>
      </c>
      <c r="B1963" s="7">
        <v>37.143000000000001</v>
      </c>
      <c r="C1963" s="7">
        <v>1390.85</v>
      </c>
      <c r="D1963" s="7">
        <v>5128.2262000000001</v>
      </c>
      <c r="E1963" s="7">
        <v>4764.7520999999997</v>
      </c>
      <c r="F1963" s="25">
        <v>2396.3614036611307</v>
      </c>
    </row>
    <row r="1964" spans="1:6" x14ac:dyDescent="0.3">
      <c r="A1964" s="2">
        <v>44118</v>
      </c>
      <c r="B1964" s="7">
        <v>37.162100000000002</v>
      </c>
      <c r="C1964" s="7">
        <v>1390.39</v>
      </c>
      <c r="D1964" s="7">
        <v>5094.7668000000003</v>
      </c>
      <c r="E1964" s="7">
        <v>4734.4699000000001</v>
      </c>
      <c r="F1964" s="25">
        <v>2396.3673945646397</v>
      </c>
    </row>
    <row r="1965" spans="1:6" x14ac:dyDescent="0.3">
      <c r="A1965" s="2">
        <v>44119</v>
      </c>
      <c r="B1965" s="7">
        <v>37.277099999999997</v>
      </c>
      <c r="C1965" s="7">
        <v>1390.35</v>
      </c>
      <c r="D1965" s="7">
        <v>5087.1208999999999</v>
      </c>
      <c r="E1965" s="7">
        <v>4731.8446999999996</v>
      </c>
      <c r="F1965" s="25">
        <v>2396.3733854831257</v>
      </c>
    </row>
    <row r="1966" spans="1:6" x14ac:dyDescent="0.3">
      <c r="A1966" s="2">
        <v>44120</v>
      </c>
      <c r="B1966" s="7">
        <v>37.296199999999999</v>
      </c>
      <c r="C1966" s="7">
        <v>1388.94</v>
      </c>
      <c r="D1966" s="7">
        <v>5087.8999999999996</v>
      </c>
      <c r="E1966" s="7">
        <v>4729.3585000000003</v>
      </c>
      <c r="F1966" s="25">
        <v>2396.3793764165894</v>
      </c>
    </row>
    <row r="1967" spans="1:6" x14ac:dyDescent="0.3">
      <c r="A1967" s="2">
        <v>44123</v>
      </c>
      <c r="B1967" s="7">
        <v>36.855600000000003</v>
      </c>
      <c r="C1967" s="7">
        <v>1376.16</v>
      </c>
      <c r="D1967" s="7">
        <v>5004.8154999999997</v>
      </c>
      <c r="E1967" s="7">
        <v>4656.9957000000004</v>
      </c>
      <c r="F1967" s="25">
        <v>2396.3973492619125</v>
      </c>
    </row>
    <row r="1968" spans="1:6" x14ac:dyDescent="0.3">
      <c r="A1968" s="2">
        <v>44124</v>
      </c>
      <c r="B1968" s="7">
        <v>36.989699999999999</v>
      </c>
      <c r="C1968" s="7">
        <v>1380.15</v>
      </c>
      <c r="D1968" s="7">
        <v>5028.5712000000003</v>
      </c>
      <c r="E1968" s="7">
        <v>4674.4476999999997</v>
      </c>
      <c r="F1968" s="25">
        <v>2396.4033402552855</v>
      </c>
    </row>
    <row r="1969" spans="1:6" x14ac:dyDescent="0.3">
      <c r="A1969" s="2">
        <v>44125</v>
      </c>
      <c r="B1969" s="7">
        <v>37.085500000000003</v>
      </c>
      <c r="C1969" s="7">
        <v>1379.48</v>
      </c>
      <c r="D1969" s="7">
        <v>5017.6468999999997</v>
      </c>
      <c r="E1969" s="7">
        <v>4659.1270000000004</v>
      </c>
      <c r="F1969" s="25">
        <v>2396.409331263636</v>
      </c>
    </row>
    <row r="1970" spans="1:6" x14ac:dyDescent="0.3">
      <c r="A1970" s="2">
        <v>44126</v>
      </c>
      <c r="B1970" s="7">
        <v>37.277099999999997</v>
      </c>
      <c r="C1970" s="7">
        <v>1384.86</v>
      </c>
      <c r="D1970" s="7">
        <v>5044.2523000000001</v>
      </c>
      <c r="E1970" s="7">
        <v>4689.0207</v>
      </c>
      <c r="F1970" s="25">
        <v>2396.4153222869641</v>
      </c>
    </row>
    <row r="1971" spans="1:6" x14ac:dyDescent="0.3">
      <c r="A1971" s="2">
        <v>44127</v>
      </c>
      <c r="B1971" s="7">
        <v>37.430300000000003</v>
      </c>
      <c r="C1971" s="7">
        <v>1389.07</v>
      </c>
      <c r="D1971" s="7">
        <v>5061.732</v>
      </c>
      <c r="E1971" s="7">
        <v>4707.2452000000003</v>
      </c>
      <c r="F1971" s="25">
        <v>2396.4213133252697</v>
      </c>
    </row>
    <row r="1972" spans="1:6" x14ac:dyDescent="0.3">
      <c r="A1972" s="2">
        <v>44130</v>
      </c>
      <c r="B1972" s="7">
        <v>36.798200000000001</v>
      </c>
      <c r="C1972" s="7">
        <v>1369.43</v>
      </c>
      <c r="D1972" s="7">
        <v>4967.6749</v>
      </c>
      <c r="E1972" s="7">
        <v>4618.7001</v>
      </c>
      <c r="F1972" s="25">
        <v>2396.4392864851193</v>
      </c>
    </row>
    <row r="1973" spans="1:6" x14ac:dyDescent="0.3">
      <c r="A1973" s="2">
        <v>44131</v>
      </c>
      <c r="B1973" s="7">
        <v>36.625799999999998</v>
      </c>
      <c r="C1973" s="7">
        <v>1367.84</v>
      </c>
      <c r="D1973" s="7">
        <v>4952.7184999999999</v>
      </c>
      <c r="E1973" s="7">
        <v>4603.0199000000002</v>
      </c>
      <c r="F1973" s="25">
        <v>2396.4452775833352</v>
      </c>
    </row>
    <row r="1974" spans="1:6" x14ac:dyDescent="0.3">
      <c r="A1974" s="2">
        <v>44132</v>
      </c>
      <c r="B1974" s="7">
        <v>35.706299999999999</v>
      </c>
      <c r="C1974" s="7">
        <v>1327.48</v>
      </c>
      <c r="D1974" s="7">
        <v>4777.9534999999996</v>
      </c>
      <c r="E1974" s="7">
        <v>4446.8283000000001</v>
      </c>
      <c r="F1974" s="25">
        <v>2396.451268696529</v>
      </c>
    </row>
    <row r="1975" spans="1:6" x14ac:dyDescent="0.3">
      <c r="A1975" s="2">
        <v>44133</v>
      </c>
      <c r="B1975" s="7">
        <v>36.127699999999997</v>
      </c>
      <c r="C1975" s="7">
        <v>1343.51</v>
      </c>
      <c r="D1975" s="7">
        <v>4835.4345999999996</v>
      </c>
      <c r="E1975" s="7">
        <v>4497.8959999999997</v>
      </c>
      <c r="F1975" s="25">
        <v>2396.4572598247005</v>
      </c>
    </row>
    <row r="1976" spans="1:6" x14ac:dyDescent="0.3">
      <c r="A1976" s="2">
        <v>44134</v>
      </c>
      <c r="B1976" s="7">
        <v>35.782899999999998</v>
      </c>
      <c r="C1976" s="7">
        <v>1319.18</v>
      </c>
      <c r="D1976" s="7">
        <v>4777.3041000000003</v>
      </c>
      <c r="E1976" s="7">
        <v>4437.5340999999999</v>
      </c>
      <c r="F1976" s="25">
        <v>2396.4632509678499</v>
      </c>
    </row>
    <row r="1977" spans="1:6" x14ac:dyDescent="0.3">
      <c r="A1977" s="2">
        <v>44137</v>
      </c>
      <c r="B1977" s="7">
        <v>35.897799999999997</v>
      </c>
      <c r="C1977" s="7">
        <v>1345.81</v>
      </c>
      <c r="D1977" s="7">
        <v>4836.2142999999996</v>
      </c>
      <c r="E1977" s="7">
        <v>4493.2183999999997</v>
      </c>
      <c r="F1977" s="25">
        <v>2396.4812244422319</v>
      </c>
    </row>
    <row r="1978" spans="1:6" x14ac:dyDescent="0.3">
      <c r="A1978" s="2">
        <v>44138</v>
      </c>
      <c r="B1978" s="7">
        <v>36.53</v>
      </c>
      <c r="C1978" s="7">
        <v>1365.27</v>
      </c>
      <c r="D1978" s="7">
        <v>4922.3418000000001</v>
      </c>
      <c r="E1978" s="7">
        <v>4579.2717000000002</v>
      </c>
      <c r="F1978" s="25">
        <v>2396.487215645293</v>
      </c>
    </row>
    <row r="1979" spans="1:6" x14ac:dyDescent="0.3">
      <c r="A1979" s="2">
        <v>44139</v>
      </c>
      <c r="B1979" s="7">
        <v>36.836500000000001</v>
      </c>
      <c r="C1979" s="7">
        <v>1390.45</v>
      </c>
      <c r="D1979" s="7">
        <v>5030.8730999999998</v>
      </c>
      <c r="E1979" s="7">
        <v>4675.4930000000004</v>
      </c>
      <c r="F1979" s="25">
        <v>2396.493206863332</v>
      </c>
    </row>
    <row r="1980" spans="1:6" x14ac:dyDescent="0.3">
      <c r="A1980" s="2">
        <v>44140</v>
      </c>
      <c r="B1980" s="7">
        <v>37.583500000000001</v>
      </c>
      <c r="C1980" s="7">
        <v>1407.67</v>
      </c>
      <c r="D1980" s="7">
        <v>5129.7307000000001</v>
      </c>
      <c r="E1980" s="7">
        <v>4773.0510000000004</v>
      </c>
      <c r="F1980" s="25">
        <v>2396.4991980963491</v>
      </c>
    </row>
    <row r="1981" spans="1:6" x14ac:dyDescent="0.3">
      <c r="A1981" s="2">
        <v>44141</v>
      </c>
      <c r="B1981" s="7">
        <v>38.024099999999997</v>
      </c>
      <c r="C1981" s="7">
        <v>1411.45</v>
      </c>
      <c r="D1981" s="7">
        <v>5128.9130999999998</v>
      </c>
      <c r="E1981" s="7">
        <v>4770.8977999999997</v>
      </c>
      <c r="F1981" s="25">
        <v>2396.5051893443442</v>
      </c>
    </row>
    <row r="1982" spans="1:6" x14ac:dyDescent="0.3">
      <c r="A1982" s="2">
        <v>44144</v>
      </c>
      <c r="B1982" s="7">
        <v>37.947499999999998</v>
      </c>
      <c r="C1982" s="7">
        <v>1421.43</v>
      </c>
      <c r="D1982" s="7">
        <v>5189.3793999999998</v>
      </c>
      <c r="E1982" s="7">
        <v>4822.8549999999996</v>
      </c>
      <c r="F1982" s="25">
        <v>2396.523163133264</v>
      </c>
    </row>
    <row r="1983" spans="1:6" x14ac:dyDescent="0.3">
      <c r="A1983" s="2">
        <v>44145</v>
      </c>
      <c r="B1983" s="7">
        <v>37.947499999999998</v>
      </c>
      <c r="C1983" s="7">
        <v>1419.7</v>
      </c>
      <c r="D1983" s="7">
        <v>5182.9763999999996</v>
      </c>
      <c r="E1983" s="7">
        <v>4820.2259000000004</v>
      </c>
      <c r="F1983" s="25">
        <v>2396.5291544411716</v>
      </c>
    </row>
    <row r="1984" spans="1:6" x14ac:dyDescent="0.3">
      <c r="A1984" s="2">
        <v>44146</v>
      </c>
      <c r="B1984" s="7">
        <v>38.311500000000002</v>
      </c>
      <c r="C1984" s="7">
        <v>1426.54</v>
      </c>
      <c r="D1984" s="7">
        <v>5222.6360000000004</v>
      </c>
      <c r="E1984" s="7">
        <v>4857.9229999999998</v>
      </c>
      <c r="F1984" s="25">
        <v>2396.5351457640577</v>
      </c>
    </row>
    <row r="1985" spans="1:6" x14ac:dyDescent="0.3">
      <c r="A1985" s="2">
        <v>44147</v>
      </c>
      <c r="B1985" s="7">
        <v>37.985799999999998</v>
      </c>
      <c r="C1985" s="7">
        <v>1421.47</v>
      </c>
      <c r="D1985" s="7">
        <v>5171.5923000000003</v>
      </c>
      <c r="E1985" s="7">
        <v>4810.4939000000004</v>
      </c>
      <c r="F1985" s="25">
        <v>2396.5411371019218</v>
      </c>
    </row>
    <row r="1986" spans="1:6" x14ac:dyDescent="0.3">
      <c r="A1986" s="2">
        <v>44148</v>
      </c>
      <c r="B1986" s="7">
        <v>38.120100000000001</v>
      </c>
      <c r="C1986" s="7">
        <v>1429.2</v>
      </c>
      <c r="D1986" s="7">
        <v>5242.4615000000003</v>
      </c>
      <c r="E1986" s="7">
        <v>4876.5835999999999</v>
      </c>
      <c r="F1986" s="25">
        <v>2396.5471284547643</v>
      </c>
    </row>
    <row r="1987" spans="1:6" x14ac:dyDescent="0.3">
      <c r="A1987" s="2">
        <v>44151</v>
      </c>
      <c r="B1987" s="7">
        <v>38.4465</v>
      </c>
      <c r="C1987" s="7">
        <v>1432.64</v>
      </c>
      <c r="D1987" s="7">
        <v>5303.6031000000003</v>
      </c>
      <c r="E1987" s="7">
        <v>4937.3710000000001</v>
      </c>
      <c r="F1987" s="25">
        <v>2396.5651025582274</v>
      </c>
    </row>
    <row r="1988" spans="1:6" x14ac:dyDescent="0.3">
      <c r="A1988" s="2">
        <v>44152</v>
      </c>
      <c r="B1988" s="7">
        <v>38.560499999999998</v>
      </c>
      <c r="C1988" s="7">
        <v>1433.39</v>
      </c>
      <c r="D1988" s="7">
        <v>5278.9467999999997</v>
      </c>
      <c r="E1988" s="7">
        <v>4925.8459999999995</v>
      </c>
      <c r="F1988" s="25">
        <v>2396.5710939709834</v>
      </c>
    </row>
    <row r="1989" spans="1:6" x14ac:dyDescent="0.3">
      <c r="A1989" s="2">
        <v>44153</v>
      </c>
      <c r="B1989" s="7">
        <v>38.445399999999999</v>
      </c>
      <c r="C1989" s="7">
        <v>1433.48</v>
      </c>
      <c r="D1989" s="7">
        <v>5218.8661000000002</v>
      </c>
      <c r="E1989" s="7">
        <v>4876.3051999999998</v>
      </c>
      <c r="F1989" s="25">
        <v>2396.5770853987183</v>
      </c>
    </row>
    <row r="1990" spans="1:6" x14ac:dyDescent="0.3">
      <c r="A1990" s="2">
        <v>44154</v>
      </c>
      <c r="B1990" s="7">
        <v>38.512599999999999</v>
      </c>
      <c r="C1990" s="7">
        <v>1435.1</v>
      </c>
      <c r="D1990" s="7">
        <v>5239.8092999999999</v>
      </c>
      <c r="E1990" s="7">
        <v>4903.3485000000001</v>
      </c>
      <c r="F1990" s="25">
        <v>2396.5830768414316</v>
      </c>
    </row>
    <row r="1991" spans="1:6" x14ac:dyDescent="0.3">
      <c r="A1991" s="2">
        <v>44155</v>
      </c>
      <c r="B1991" s="7">
        <v>38.407200000000003</v>
      </c>
      <c r="C1991" s="7">
        <v>1429.26</v>
      </c>
      <c r="D1991" s="7">
        <v>5204.2640000000001</v>
      </c>
      <c r="E1991" s="7">
        <v>4876.9916000000003</v>
      </c>
      <c r="F1991" s="25">
        <v>2396.5884025816026</v>
      </c>
    </row>
    <row r="1992" spans="1:6" x14ac:dyDescent="0.3">
      <c r="A1992" s="2">
        <v>44158</v>
      </c>
      <c r="B1992" s="7">
        <v>38.560699999999997</v>
      </c>
      <c r="C1992" s="7">
        <v>1435.99</v>
      </c>
      <c r="D1992" s="7">
        <v>5234.1872999999996</v>
      </c>
      <c r="E1992" s="7">
        <v>4915.6963999999998</v>
      </c>
      <c r="F1992" s="25">
        <v>2396.6043798376199</v>
      </c>
    </row>
    <row r="1993" spans="1:6" x14ac:dyDescent="0.3">
      <c r="A1993" s="2">
        <v>44159</v>
      </c>
      <c r="B1993" s="7">
        <v>38.579599999999999</v>
      </c>
      <c r="C1993" s="7">
        <v>1445.59</v>
      </c>
      <c r="D1993" s="7">
        <v>5318.8567000000003</v>
      </c>
      <c r="E1993" s="7">
        <v>4992.7673000000004</v>
      </c>
      <c r="F1993" s="25">
        <v>2396.6097056251306</v>
      </c>
    </row>
    <row r="1994" spans="1:6" x14ac:dyDescent="0.3">
      <c r="A1994" s="2">
        <v>44160</v>
      </c>
      <c r="B1994" s="7">
        <v>38.560499999999998</v>
      </c>
      <c r="C1994" s="7">
        <v>1446.05</v>
      </c>
      <c r="D1994" s="7">
        <v>5310.6196</v>
      </c>
      <c r="E1994" s="7">
        <v>4989.6709000000001</v>
      </c>
      <c r="F1994" s="25">
        <v>2396.6150314244765</v>
      </c>
    </row>
    <row r="1995" spans="1:6" x14ac:dyDescent="0.3">
      <c r="A1995" s="2">
        <v>44162</v>
      </c>
      <c r="B1995" s="7">
        <v>38.947800000000001</v>
      </c>
      <c r="C1995" s="7">
        <v>1447.3</v>
      </c>
      <c r="D1995" s="7">
        <v>5323.8721999999998</v>
      </c>
      <c r="E1995" s="7">
        <v>5007.9786999999997</v>
      </c>
      <c r="F1995" s="25">
        <v>2396.6256830468383</v>
      </c>
    </row>
    <row r="1996" spans="1:6" x14ac:dyDescent="0.3">
      <c r="A1996" s="2">
        <v>44165</v>
      </c>
      <c r="B1996" s="7">
        <v>38.828699999999998</v>
      </c>
      <c r="C1996" s="7">
        <v>1446.62</v>
      </c>
      <c r="D1996" s="7">
        <v>5300.2367000000004</v>
      </c>
      <c r="E1996" s="7">
        <v>4979.8653000000004</v>
      </c>
      <c r="F1996" s="25">
        <v>2396.6416605513919</v>
      </c>
    </row>
    <row r="1997" spans="1:6" x14ac:dyDescent="0.3">
      <c r="A1997" s="2">
        <v>44166</v>
      </c>
      <c r="B1997" s="7">
        <v>39.020200000000003</v>
      </c>
      <c r="C1997" s="7">
        <v>1452.34</v>
      </c>
      <c r="D1997" s="7">
        <v>5360.1454000000003</v>
      </c>
      <c r="E1997" s="7">
        <v>5031.1661000000004</v>
      </c>
      <c r="F1997" s="25">
        <v>2396.6476521555428</v>
      </c>
    </row>
    <row r="1998" spans="1:6" x14ac:dyDescent="0.3">
      <c r="A1998" s="2">
        <v>44167</v>
      </c>
      <c r="B1998" s="7">
        <v>39.001100000000001</v>
      </c>
      <c r="C1998" s="7">
        <v>1454.27</v>
      </c>
      <c r="D1998" s="7">
        <v>5370.2597999999998</v>
      </c>
      <c r="E1998" s="7">
        <v>5037.1387000000004</v>
      </c>
      <c r="F1998" s="25">
        <v>2396.6536437746731</v>
      </c>
    </row>
    <row r="1999" spans="1:6" x14ac:dyDescent="0.3">
      <c r="A1999" s="2">
        <v>44168</v>
      </c>
      <c r="B1999" s="7">
        <v>39.096800000000002</v>
      </c>
      <c r="C1999" s="7">
        <v>1453.18</v>
      </c>
      <c r="D1999" s="7">
        <v>5367.9040000000005</v>
      </c>
      <c r="E1999" s="7">
        <v>5044.3525</v>
      </c>
      <c r="F1999" s="25">
        <v>2396.6596354087824</v>
      </c>
    </row>
    <row r="2000" spans="1:6" x14ac:dyDescent="0.3">
      <c r="A2000" s="2">
        <v>44169</v>
      </c>
      <c r="B2000" s="7">
        <v>38.943600000000004</v>
      </c>
      <c r="C2000" s="7">
        <v>1457.32</v>
      </c>
      <c r="D2000" s="7">
        <v>5415.6556</v>
      </c>
      <c r="E2000" s="7">
        <v>5097.1248999999998</v>
      </c>
      <c r="F2000" s="25">
        <v>2396.6656270578706</v>
      </c>
    </row>
    <row r="2001" spans="1:6" x14ac:dyDescent="0.3">
      <c r="A2001" s="2">
        <v>44172</v>
      </c>
      <c r="B2001" s="7">
        <v>39.001100000000001</v>
      </c>
      <c r="C2001" s="7">
        <v>1459.04</v>
      </c>
      <c r="D2001" s="7">
        <v>5405.1806999999999</v>
      </c>
      <c r="E2001" s="7">
        <v>5092.5482000000002</v>
      </c>
      <c r="F2001" s="25">
        <v>2396.6836020500732</v>
      </c>
    </row>
    <row r="2002" spans="1:6" x14ac:dyDescent="0.3">
      <c r="A2002" s="2">
        <v>44173</v>
      </c>
      <c r="B2002" s="7">
        <v>39.326700000000002</v>
      </c>
      <c r="C2002" s="7">
        <v>1460.71</v>
      </c>
      <c r="D2002" s="7">
        <v>5420.3879999999999</v>
      </c>
      <c r="E2002" s="7">
        <v>5113.4399000000003</v>
      </c>
      <c r="F2002" s="25">
        <v>2396.689593759078</v>
      </c>
    </row>
    <row r="2003" spans="1:6" x14ac:dyDescent="0.3">
      <c r="A2003" s="2">
        <v>44174</v>
      </c>
      <c r="B2003" s="7">
        <v>38.962800000000001</v>
      </c>
      <c r="C2003" s="7">
        <v>1460.08</v>
      </c>
      <c r="D2003" s="7">
        <v>5377.5637999999999</v>
      </c>
      <c r="E2003" s="7">
        <v>5065.6158999999998</v>
      </c>
      <c r="F2003" s="25">
        <v>2396.6955854830621</v>
      </c>
    </row>
    <row r="2004" spans="1:6" x14ac:dyDescent="0.3">
      <c r="A2004" s="2">
        <v>44175</v>
      </c>
      <c r="B2004" s="7">
        <v>39.020200000000003</v>
      </c>
      <c r="C2004" s="7">
        <v>1459.67</v>
      </c>
      <c r="D2004" s="7">
        <v>5371.0396000000001</v>
      </c>
      <c r="E2004" s="7">
        <v>5073.6271999999999</v>
      </c>
      <c r="F2004" s="25">
        <v>2396.7015772220257</v>
      </c>
    </row>
    <row r="2005" spans="1:6" x14ac:dyDescent="0.3">
      <c r="A2005" s="2">
        <v>44176</v>
      </c>
      <c r="B2005" s="7">
        <v>39.001100000000001</v>
      </c>
      <c r="C2005" s="7">
        <v>1460.1</v>
      </c>
      <c r="D2005" s="7">
        <v>5364.3721999999998</v>
      </c>
      <c r="E2005" s="7">
        <v>5064.4695000000002</v>
      </c>
      <c r="F2005" s="25">
        <v>2396.7075689759686</v>
      </c>
    </row>
    <row r="2006" spans="1:6" x14ac:dyDescent="0.3">
      <c r="A2006" s="2">
        <v>44179</v>
      </c>
      <c r="B2006" s="7">
        <v>39.020200000000003</v>
      </c>
      <c r="C2006" s="7">
        <v>1460.4</v>
      </c>
      <c r="D2006" s="7">
        <v>5341.9512999999997</v>
      </c>
      <c r="E2006" s="7">
        <v>5049.9504999999999</v>
      </c>
      <c r="F2006" s="25">
        <v>2396.7255442827359</v>
      </c>
    </row>
    <row r="2007" spans="1:6" x14ac:dyDescent="0.3">
      <c r="A2007" s="2">
        <v>44180</v>
      </c>
      <c r="B2007" s="7">
        <v>38.981900000000003</v>
      </c>
      <c r="C2007" s="7">
        <v>1462.48</v>
      </c>
      <c r="D2007" s="7">
        <v>5411.0497999999998</v>
      </c>
      <c r="E2007" s="7">
        <v>5118.5541999999996</v>
      </c>
      <c r="F2007" s="25">
        <v>2396.7315360965963</v>
      </c>
    </row>
    <row r="2008" spans="1:6" x14ac:dyDescent="0.3">
      <c r="A2008" s="2">
        <v>44181</v>
      </c>
      <c r="B2008" s="7">
        <v>39.230899999999998</v>
      </c>
      <c r="C2008" s="7">
        <v>1463.88</v>
      </c>
      <c r="D2008" s="7">
        <v>5420.6531000000004</v>
      </c>
      <c r="E2008" s="7">
        <v>5124.9564</v>
      </c>
      <c r="F2008" s="25">
        <v>2396.7375279254361</v>
      </c>
    </row>
    <row r="2009" spans="1:6" x14ac:dyDescent="0.3">
      <c r="A2009" s="2">
        <v>44182</v>
      </c>
      <c r="B2009" s="7">
        <v>39.154299999999999</v>
      </c>
      <c r="C2009" s="7">
        <v>1463.45</v>
      </c>
      <c r="D2009" s="7">
        <v>5452.1271999999999</v>
      </c>
      <c r="E2009" s="7">
        <v>5164.5661</v>
      </c>
      <c r="F2009" s="25">
        <v>2396.7435197692557</v>
      </c>
    </row>
    <row r="2010" spans="1:6" x14ac:dyDescent="0.3">
      <c r="A2010" s="2">
        <v>44183</v>
      </c>
      <c r="B2010" s="7">
        <v>39.020200000000003</v>
      </c>
      <c r="C2010" s="7">
        <v>1455.5</v>
      </c>
      <c r="D2010" s="7">
        <v>5433.3842000000004</v>
      </c>
      <c r="E2010" s="7">
        <v>5152.6112999999996</v>
      </c>
      <c r="F2010" s="25">
        <v>2396.7495116280547</v>
      </c>
    </row>
    <row r="2011" spans="1:6" x14ac:dyDescent="0.3">
      <c r="A2011" s="2">
        <v>44186</v>
      </c>
      <c r="B2011" s="7">
        <v>38.962400000000002</v>
      </c>
      <c r="C2011" s="7">
        <v>1450.65</v>
      </c>
      <c r="D2011" s="7">
        <v>5412.3293999999996</v>
      </c>
      <c r="E2011" s="7">
        <v>5137.7106999999996</v>
      </c>
      <c r="F2011" s="25">
        <v>2396.7674872493917</v>
      </c>
    </row>
    <row r="2012" spans="1:6" x14ac:dyDescent="0.3">
      <c r="A2012" s="2">
        <v>44187</v>
      </c>
      <c r="B2012" s="7">
        <v>38.731499999999997</v>
      </c>
      <c r="C2012" s="7">
        <v>1453.34</v>
      </c>
      <c r="D2012" s="7">
        <v>5401.4901</v>
      </c>
      <c r="E2012" s="7">
        <v>5139.2251999999999</v>
      </c>
      <c r="F2012" s="25">
        <v>2396.7734791681096</v>
      </c>
    </row>
    <row r="2013" spans="1:6" x14ac:dyDescent="0.3">
      <c r="A2013" s="2">
        <v>44188</v>
      </c>
      <c r="B2013" s="7">
        <v>39.135599999999997</v>
      </c>
      <c r="C2013" s="7">
        <v>1455.86</v>
      </c>
      <c r="D2013" s="7">
        <v>5405.6009999999997</v>
      </c>
      <c r="E2013" s="7">
        <v>5144.5346</v>
      </c>
      <c r="F2013" s="25">
        <v>2396.7794711018073</v>
      </c>
    </row>
    <row r="2014" spans="1:6" x14ac:dyDescent="0.3">
      <c r="A2014" s="2">
        <v>44189</v>
      </c>
      <c r="B2014" s="7">
        <v>39.076900000000002</v>
      </c>
      <c r="C2014" s="7">
        <v>1460.62</v>
      </c>
      <c r="D2014" s="7">
        <v>5425.1440000000002</v>
      </c>
      <c r="E2014" s="7">
        <v>5157.8729999999996</v>
      </c>
      <c r="F2014" s="25">
        <v>2396.7854630504849</v>
      </c>
    </row>
    <row r="2015" spans="1:6" x14ac:dyDescent="0.3">
      <c r="A2015" s="2">
        <v>44193</v>
      </c>
      <c r="B2015" s="7">
        <v>39.212499999999999</v>
      </c>
      <c r="C2015" s="7">
        <v>1467.75</v>
      </c>
      <c r="D2015" s="7">
        <v>5472.4648999999999</v>
      </c>
      <c r="E2015" s="7">
        <v>5184.8692000000001</v>
      </c>
      <c r="F2015" s="25">
        <v>2396.8094309051157</v>
      </c>
    </row>
    <row r="2016" spans="1:6" x14ac:dyDescent="0.3">
      <c r="A2016" s="2">
        <v>44194</v>
      </c>
      <c r="B2016" s="7">
        <v>39.270299999999999</v>
      </c>
      <c r="C2016" s="7">
        <v>1465.24</v>
      </c>
      <c r="D2016" s="7">
        <v>5460.2757000000001</v>
      </c>
      <c r="E2016" s="7">
        <v>5164.2897000000003</v>
      </c>
      <c r="F2016" s="25">
        <v>2396.8154229286929</v>
      </c>
    </row>
    <row r="2017" spans="1:6" x14ac:dyDescent="0.3">
      <c r="A2017" s="2">
        <v>44195</v>
      </c>
      <c r="B2017" s="7">
        <v>39.097099999999998</v>
      </c>
      <c r="C2017" s="7">
        <v>1467.77</v>
      </c>
      <c r="D2017" s="7">
        <v>5468.1971999999996</v>
      </c>
      <c r="E2017" s="7">
        <v>5178.5883999999996</v>
      </c>
      <c r="F2017" s="25">
        <v>2396.8214149672499</v>
      </c>
    </row>
    <row r="2018" spans="1:6" x14ac:dyDescent="0.3">
      <c r="A2018" s="2">
        <v>44196</v>
      </c>
      <c r="B2018" s="7">
        <v>39.431699999999999</v>
      </c>
      <c r="C2018" s="7">
        <v>1472.29</v>
      </c>
      <c r="D2018" s="7">
        <v>5503.8393999999998</v>
      </c>
      <c r="E2018" s="7">
        <v>5203.1216000000004</v>
      </c>
      <c r="F2018" s="25">
        <v>2396.8274070207872</v>
      </c>
    </row>
    <row r="2019" spans="1:6" x14ac:dyDescent="0.3">
      <c r="A2019" s="2">
        <v>44200</v>
      </c>
      <c r="B2019" s="7">
        <v>39.154800000000002</v>
      </c>
      <c r="C2019" s="7">
        <v>1462.37</v>
      </c>
      <c r="D2019" s="7">
        <v>5422.9297999999999</v>
      </c>
      <c r="E2019" s="7">
        <v>5127.3248999999996</v>
      </c>
      <c r="F2019" s="25">
        <v>2396.8513752948575</v>
      </c>
    </row>
    <row r="2020" spans="1:6" x14ac:dyDescent="0.3">
      <c r="A2020" s="2">
        <v>44201</v>
      </c>
      <c r="B2020" s="7">
        <v>39.154800000000002</v>
      </c>
      <c r="C2020" s="7">
        <v>1469.62</v>
      </c>
      <c r="D2020" s="7">
        <v>5461.9975000000004</v>
      </c>
      <c r="E2020" s="7">
        <v>5170.8545000000004</v>
      </c>
      <c r="F2020" s="25">
        <v>2396.8573674232953</v>
      </c>
    </row>
    <row r="2021" spans="1:6" x14ac:dyDescent="0.3">
      <c r="A2021" s="2">
        <v>44202</v>
      </c>
      <c r="B2021" s="7">
        <v>39.578099999999999</v>
      </c>
      <c r="C2021" s="7">
        <v>1471.94</v>
      </c>
      <c r="D2021" s="7">
        <v>5493.2641000000003</v>
      </c>
      <c r="E2021" s="7">
        <v>5214.6147000000001</v>
      </c>
      <c r="F2021" s="25">
        <v>2396.8633595667138</v>
      </c>
    </row>
    <row r="2022" spans="1:6" x14ac:dyDescent="0.3">
      <c r="A2022" s="2">
        <v>44203</v>
      </c>
      <c r="B2022" s="7">
        <v>39.770499999999998</v>
      </c>
      <c r="C2022" s="7">
        <v>1481.7</v>
      </c>
      <c r="D2022" s="7">
        <v>5575.5559000000003</v>
      </c>
      <c r="E2022" s="7">
        <v>5299.9920000000002</v>
      </c>
      <c r="F2022" s="25">
        <v>2396.8693517251127</v>
      </c>
    </row>
    <row r="2023" spans="1:6" x14ac:dyDescent="0.3">
      <c r="A2023" s="2">
        <v>44204</v>
      </c>
      <c r="B2023" s="7">
        <v>39.635800000000003</v>
      </c>
      <c r="C2023" s="7">
        <v>1483.35</v>
      </c>
      <c r="D2023" s="7">
        <v>5606.8909000000003</v>
      </c>
      <c r="E2023" s="7">
        <v>5325.0054</v>
      </c>
      <c r="F2023" s="25">
        <v>2396.8753438984918</v>
      </c>
    </row>
    <row r="2024" spans="1:6" x14ac:dyDescent="0.3">
      <c r="A2024" s="2">
        <v>44207</v>
      </c>
      <c r="B2024" s="7">
        <v>39.462699999999998</v>
      </c>
      <c r="C2024" s="7">
        <v>1482.94</v>
      </c>
      <c r="D2024" s="7">
        <v>5570.1388999999999</v>
      </c>
      <c r="E2024" s="7">
        <v>5296.4215999999997</v>
      </c>
      <c r="F2024" s="25">
        <v>2396.8933204635709</v>
      </c>
    </row>
    <row r="2025" spans="1:6" x14ac:dyDescent="0.3">
      <c r="A2025" s="2">
        <v>44208</v>
      </c>
      <c r="B2025" s="7">
        <v>39.731999999999999</v>
      </c>
      <c r="C2025" s="7">
        <v>1484.96</v>
      </c>
      <c r="D2025" s="7">
        <v>5572.4551000000001</v>
      </c>
      <c r="E2025" s="7">
        <v>5312.7178000000004</v>
      </c>
      <c r="F2025" s="25">
        <v>2396.8993126968717</v>
      </c>
    </row>
    <row r="2026" spans="1:6" x14ac:dyDescent="0.3">
      <c r="A2026" s="2">
        <v>44209</v>
      </c>
      <c r="B2026" s="7">
        <v>39.770699999999998</v>
      </c>
      <c r="C2026" s="7">
        <v>1485.67</v>
      </c>
      <c r="D2026" s="7">
        <v>5585.2393000000002</v>
      </c>
      <c r="E2026" s="7">
        <v>5317.7592999999997</v>
      </c>
      <c r="F2026" s="25">
        <v>2396.9053049451531</v>
      </c>
    </row>
    <row r="2027" spans="1:6" x14ac:dyDescent="0.3">
      <c r="A2027" s="2">
        <v>44210</v>
      </c>
      <c r="B2027" s="7">
        <v>39.9437</v>
      </c>
      <c r="C2027" s="7">
        <v>1484.78</v>
      </c>
      <c r="D2027" s="7">
        <v>5564.9159</v>
      </c>
      <c r="E2027" s="7">
        <v>5311.6936999999998</v>
      </c>
      <c r="F2027" s="25">
        <v>2396.9112972084154</v>
      </c>
    </row>
    <row r="2028" spans="1:6" x14ac:dyDescent="0.3">
      <c r="A2028" s="2">
        <v>44211</v>
      </c>
      <c r="B2028" s="7">
        <v>39.635800000000003</v>
      </c>
      <c r="C2028" s="7">
        <v>1483.07</v>
      </c>
      <c r="D2028" s="7">
        <v>5524.9886999999999</v>
      </c>
      <c r="E2028" s="7">
        <v>5269.2559000000001</v>
      </c>
      <c r="F2028" s="25">
        <v>2396.9172894866583</v>
      </c>
    </row>
    <row r="2029" spans="1:6" x14ac:dyDescent="0.3">
      <c r="A2029" s="2">
        <v>44215</v>
      </c>
      <c r="B2029" s="7">
        <v>39.905200000000001</v>
      </c>
      <c r="C2029" s="7">
        <v>1491.25</v>
      </c>
      <c r="D2029" s="7">
        <v>5570.1518999999998</v>
      </c>
      <c r="E2029" s="7">
        <v>5314.7970999999998</v>
      </c>
      <c r="F2029" s="25">
        <v>2396.9412586595536</v>
      </c>
    </row>
    <row r="2030" spans="1:6" x14ac:dyDescent="0.3">
      <c r="A2030" s="2">
        <v>44216</v>
      </c>
      <c r="B2030" s="7">
        <v>40.078400000000002</v>
      </c>
      <c r="C2030" s="7">
        <v>1498.94</v>
      </c>
      <c r="D2030" s="7">
        <v>5647.7821000000004</v>
      </c>
      <c r="E2030" s="7">
        <v>5382.8342000000002</v>
      </c>
      <c r="F2030" s="25">
        <v>2396.9472510126998</v>
      </c>
    </row>
    <row r="2031" spans="1:6" x14ac:dyDescent="0.3">
      <c r="A2031" s="2">
        <v>44217</v>
      </c>
      <c r="B2031" s="7">
        <v>40.3093</v>
      </c>
      <c r="C2031" s="7">
        <v>1499.6</v>
      </c>
      <c r="D2031" s="7">
        <v>5650.0343000000003</v>
      </c>
      <c r="E2031" s="7">
        <v>5378.5909000000001</v>
      </c>
      <c r="F2031" s="25">
        <v>2396.9532433808272</v>
      </c>
    </row>
    <row r="2032" spans="1:6" x14ac:dyDescent="0.3">
      <c r="A2032" s="2">
        <v>44218</v>
      </c>
      <c r="B2032" s="7">
        <v>40.001399999999997</v>
      </c>
      <c r="C2032" s="7">
        <v>1499.52</v>
      </c>
      <c r="D2032" s="7">
        <v>5633.09</v>
      </c>
      <c r="E2032" s="7">
        <v>5370.8698999999997</v>
      </c>
      <c r="F2032" s="25">
        <v>2396.9585699435902</v>
      </c>
    </row>
    <row r="2033" spans="1:6" x14ac:dyDescent="0.3">
      <c r="A2033" s="2">
        <v>44221</v>
      </c>
      <c r="B2033" s="7">
        <v>40.193800000000003</v>
      </c>
      <c r="C2033" s="7">
        <v>1500.85</v>
      </c>
      <c r="D2033" s="7">
        <v>5653.4580999999998</v>
      </c>
      <c r="E2033" s="7">
        <v>5385.1054000000004</v>
      </c>
      <c r="F2033" s="25">
        <v>2396.97454966739</v>
      </c>
    </row>
    <row r="2034" spans="1:6" x14ac:dyDescent="0.3">
      <c r="A2034" s="2">
        <v>44222</v>
      </c>
      <c r="B2034" s="7">
        <v>40.193800000000003</v>
      </c>
      <c r="C2034" s="7">
        <v>1500.18</v>
      </c>
      <c r="D2034" s="7">
        <v>5645.0653000000002</v>
      </c>
      <c r="E2034" s="7">
        <v>5367.8311000000003</v>
      </c>
      <c r="F2034" s="25">
        <v>2396.9798762775004</v>
      </c>
    </row>
    <row r="2035" spans="1:6" x14ac:dyDescent="0.3">
      <c r="A2035" s="2">
        <v>44223</v>
      </c>
      <c r="B2035" s="7">
        <v>39.481900000000003</v>
      </c>
      <c r="C2035" s="7">
        <v>1475.76</v>
      </c>
      <c r="D2035" s="7">
        <v>5500.1181999999999</v>
      </c>
      <c r="E2035" s="7">
        <v>5229.7893000000004</v>
      </c>
      <c r="F2035" s="25">
        <v>2396.9852028994478</v>
      </c>
    </row>
    <row r="2036" spans="1:6" x14ac:dyDescent="0.3">
      <c r="A2036" s="2">
        <v>44224</v>
      </c>
      <c r="B2036" s="7">
        <v>40.020699999999998</v>
      </c>
      <c r="C2036" s="7">
        <v>1487.59</v>
      </c>
      <c r="D2036" s="7">
        <v>5554.3697000000002</v>
      </c>
      <c r="E2036" s="7">
        <v>5282.7973000000002</v>
      </c>
      <c r="F2036" s="25">
        <v>2396.9905295332319</v>
      </c>
    </row>
    <row r="2037" spans="1:6" x14ac:dyDescent="0.3">
      <c r="A2037" s="2">
        <v>44225</v>
      </c>
      <c r="B2037" s="7">
        <v>39.328000000000003</v>
      </c>
      <c r="C2037" s="7">
        <v>1473.91</v>
      </c>
      <c r="D2037" s="7">
        <v>5447.8244999999997</v>
      </c>
      <c r="E2037" s="7">
        <v>5185.8729999999996</v>
      </c>
      <c r="F2037" s="25">
        <v>2396.9951903481501</v>
      </c>
    </row>
    <row r="2038" spans="1:6" x14ac:dyDescent="0.3">
      <c r="A2038" s="2">
        <v>44228</v>
      </c>
      <c r="B2038" s="7">
        <v>39.828200000000002</v>
      </c>
      <c r="C2038" s="7">
        <v>1490.51</v>
      </c>
      <c r="D2038" s="7">
        <v>5535.2866000000004</v>
      </c>
      <c r="E2038" s="7">
        <v>5275.2012999999997</v>
      </c>
      <c r="F2038" s="25">
        <v>2397.0091728200937</v>
      </c>
    </row>
    <row r="2039" spans="1:6" x14ac:dyDescent="0.3">
      <c r="A2039" s="2">
        <v>44229</v>
      </c>
      <c r="B2039" s="7">
        <v>40.2515</v>
      </c>
      <c r="C2039" s="7">
        <v>1501.73</v>
      </c>
      <c r="D2039" s="7">
        <v>5612.2741999999998</v>
      </c>
      <c r="E2039" s="7">
        <v>5352.3576000000003</v>
      </c>
      <c r="F2039" s="25">
        <v>2397.0144995071446</v>
      </c>
    </row>
    <row r="2040" spans="1:6" x14ac:dyDescent="0.3">
      <c r="A2040" s="2">
        <v>44230</v>
      </c>
      <c r="B2040" s="7">
        <v>40.386200000000002</v>
      </c>
      <c r="C2040" s="7">
        <v>1504.39</v>
      </c>
      <c r="D2040" s="7">
        <v>5617.9359000000004</v>
      </c>
      <c r="E2040" s="7">
        <v>5359.2236000000003</v>
      </c>
      <c r="F2040" s="25">
        <v>2397.0198262060326</v>
      </c>
    </row>
    <row r="2041" spans="1:6" x14ac:dyDescent="0.3">
      <c r="A2041" s="2">
        <v>44231</v>
      </c>
      <c r="B2041" s="7">
        <v>40.597900000000003</v>
      </c>
      <c r="C2041" s="7">
        <v>1511.77</v>
      </c>
      <c r="D2041" s="7">
        <v>5679.4760999999999</v>
      </c>
      <c r="E2041" s="7">
        <v>5424.0947999999999</v>
      </c>
      <c r="F2041" s="25">
        <v>2397.0251529167576</v>
      </c>
    </row>
    <row r="2042" spans="1:6" x14ac:dyDescent="0.3">
      <c r="A2042" s="2">
        <v>44232</v>
      </c>
      <c r="B2042" s="7">
        <v>40.597900000000003</v>
      </c>
      <c r="C2042" s="7">
        <v>1513.08</v>
      </c>
      <c r="D2042" s="7">
        <v>5702.2105000000001</v>
      </c>
      <c r="E2042" s="7">
        <v>5454.9408000000003</v>
      </c>
      <c r="F2042" s="25">
        <v>2397.0304796393198</v>
      </c>
    </row>
    <row r="2043" spans="1:6" x14ac:dyDescent="0.3">
      <c r="A2043" s="2">
        <v>44235</v>
      </c>
      <c r="B2043" s="7">
        <v>40.5017</v>
      </c>
      <c r="C2043" s="7">
        <v>1516.53</v>
      </c>
      <c r="D2043" s="7">
        <v>5744.5302000000001</v>
      </c>
      <c r="E2043" s="7">
        <v>5506.2907999999998</v>
      </c>
      <c r="F2043" s="25">
        <v>2397.0464598425174</v>
      </c>
    </row>
    <row r="2044" spans="1:6" x14ac:dyDescent="0.3">
      <c r="A2044" s="2">
        <v>44236</v>
      </c>
      <c r="B2044" s="7">
        <v>40.443899999999999</v>
      </c>
      <c r="C2044" s="7">
        <v>1515.3</v>
      </c>
      <c r="D2044" s="7">
        <v>5739.1166000000003</v>
      </c>
      <c r="E2044" s="7">
        <v>5507.1179000000002</v>
      </c>
      <c r="F2044" s="25">
        <v>2397.0511207661889</v>
      </c>
    </row>
    <row r="2045" spans="1:6" x14ac:dyDescent="0.3">
      <c r="A2045" s="2">
        <v>44237</v>
      </c>
      <c r="B2045" s="7">
        <v>40.694099999999999</v>
      </c>
      <c r="C2045" s="7">
        <v>1515.54</v>
      </c>
      <c r="D2045" s="7">
        <v>5737.2784000000001</v>
      </c>
      <c r="E2045" s="7">
        <v>5504.8068999999996</v>
      </c>
      <c r="F2045" s="25">
        <v>2397.0564475464571</v>
      </c>
    </row>
    <row r="2046" spans="1:6" x14ac:dyDescent="0.3">
      <c r="A2046" s="2">
        <v>44238</v>
      </c>
      <c r="B2046" s="7">
        <v>40.694099999999999</v>
      </c>
      <c r="C2046" s="7">
        <v>1516.85</v>
      </c>
      <c r="D2046" s="7">
        <v>5747.9844000000003</v>
      </c>
      <c r="E2046" s="7">
        <v>5518.3711000000003</v>
      </c>
      <c r="F2046" s="25">
        <v>2397.0617743385628</v>
      </c>
    </row>
    <row r="2047" spans="1:6" x14ac:dyDescent="0.3">
      <c r="A2047" s="2">
        <v>44239</v>
      </c>
      <c r="B2047" s="7">
        <v>40.578600000000002</v>
      </c>
      <c r="C2047" s="7">
        <v>1518.1</v>
      </c>
      <c r="D2047" s="7">
        <v>5775.3444</v>
      </c>
      <c r="E2047" s="7">
        <v>5544.85</v>
      </c>
      <c r="F2047" s="25">
        <v>2397.0671011425056</v>
      </c>
    </row>
    <row r="2048" spans="1:6" x14ac:dyDescent="0.3">
      <c r="A2048" s="2">
        <v>44243</v>
      </c>
      <c r="B2048" s="7">
        <v>40.597900000000003</v>
      </c>
      <c r="C2048" s="7">
        <v>1519.27</v>
      </c>
      <c r="D2048" s="7">
        <v>5772.7744000000002</v>
      </c>
      <c r="E2048" s="7">
        <v>5537.2933000000003</v>
      </c>
      <c r="F2048" s="25">
        <v>2397.088408405627</v>
      </c>
    </row>
    <row r="2049" spans="1:6" x14ac:dyDescent="0.3">
      <c r="A2049" s="2">
        <v>44244</v>
      </c>
      <c r="B2049" s="7">
        <v>40.751800000000003</v>
      </c>
      <c r="C2049" s="7">
        <v>1518.56</v>
      </c>
      <c r="D2049" s="7">
        <v>5771.8671999999997</v>
      </c>
      <c r="E2049" s="7">
        <v>5527.3005000000003</v>
      </c>
      <c r="F2049" s="25">
        <v>2397.093735268757</v>
      </c>
    </row>
    <row r="2050" spans="1:6" x14ac:dyDescent="0.3">
      <c r="A2050" s="2">
        <v>44245</v>
      </c>
      <c r="B2050" s="7">
        <v>40.771000000000001</v>
      </c>
      <c r="C2050" s="7">
        <v>1519</v>
      </c>
      <c r="D2050" s="7">
        <v>5746.5906999999997</v>
      </c>
      <c r="E2050" s="7">
        <v>5495.0439999999999</v>
      </c>
      <c r="F2050" s="25">
        <v>2397.0990621437245</v>
      </c>
    </row>
    <row r="2051" spans="1:6" x14ac:dyDescent="0.3">
      <c r="A2051" s="2">
        <v>44246</v>
      </c>
      <c r="B2051" s="7">
        <v>40.578600000000002</v>
      </c>
      <c r="C2051" s="7">
        <v>1514.04</v>
      </c>
      <c r="D2051" s="7">
        <v>5736.2686999999996</v>
      </c>
      <c r="E2051" s="7">
        <v>5504.2308000000003</v>
      </c>
      <c r="F2051" s="25">
        <v>2397.1037231696782</v>
      </c>
    </row>
    <row r="2052" spans="1:6" x14ac:dyDescent="0.3">
      <c r="A2052" s="2">
        <v>44249</v>
      </c>
      <c r="B2052" s="7">
        <v>40.520899999999997</v>
      </c>
      <c r="C2052" s="7">
        <v>1507.28</v>
      </c>
      <c r="D2052" s="7">
        <v>5692.3850000000002</v>
      </c>
      <c r="E2052" s="7">
        <v>5452.1277</v>
      </c>
      <c r="F2052" s="25">
        <v>2397.1177062747297</v>
      </c>
    </row>
    <row r="2053" spans="1:6" x14ac:dyDescent="0.3">
      <c r="A2053" s="2">
        <v>44250</v>
      </c>
      <c r="B2053" s="7">
        <v>40.29</v>
      </c>
      <c r="C2053" s="7">
        <v>1509.7</v>
      </c>
      <c r="D2053" s="7">
        <v>5699.6535000000003</v>
      </c>
      <c r="E2053" s="7">
        <v>5451.2407000000003</v>
      </c>
      <c r="F2053" s="25">
        <v>2397.1223673369359</v>
      </c>
    </row>
    <row r="2054" spans="1:6" x14ac:dyDescent="0.3">
      <c r="A2054" s="2">
        <v>44251</v>
      </c>
      <c r="B2054" s="7">
        <v>40.482399999999998</v>
      </c>
      <c r="C2054" s="7">
        <v>1520.65</v>
      </c>
      <c r="D2054" s="7">
        <v>5764.4238999999998</v>
      </c>
      <c r="E2054" s="7">
        <v>5514.9546</v>
      </c>
      <c r="F2054" s="25">
        <v>2397.1270284082057</v>
      </c>
    </row>
    <row r="2055" spans="1:6" x14ac:dyDescent="0.3">
      <c r="A2055" s="2">
        <v>44252</v>
      </c>
      <c r="B2055" s="7">
        <v>39.975200000000001</v>
      </c>
      <c r="C2055" s="7">
        <v>1492.05</v>
      </c>
      <c r="D2055" s="7">
        <v>5624.1235999999999</v>
      </c>
      <c r="E2055" s="7">
        <v>5368.5685999999996</v>
      </c>
      <c r="F2055" s="25">
        <v>2397.1316894885385</v>
      </c>
    </row>
    <row r="2056" spans="1:6" x14ac:dyDescent="0.3">
      <c r="A2056" s="2">
        <v>44253</v>
      </c>
      <c r="B2056" s="7">
        <v>39.924399999999999</v>
      </c>
      <c r="C2056" s="7">
        <v>1489.2</v>
      </c>
      <c r="D2056" s="7">
        <v>5598.0522000000001</v>
      </c>
      <c r="E2056" s="7">
        <v>5351.9353000000001</v>
      </c>
      <c r="F2056" s="25">
        <v>2397.1363505779345</v>
      </c>
    </row>
    <row r="2057" spans="1:6" x14ac:dyDescent="0.3">
      <c r="A2057" s="2">
        <v>44256</v>
      </c>
      <c r="B2057" s="7">
        <v>40.520899999999997</v>
      </c>
      <c r="C2057" s="7">
        <v>1517.84</v>
      </c>
      <c r="D2057" s="7">
        <v>5731.3770999999997</v>
      </c>
      <c r="E2057" s="7">
        <v>5486.5865000000003</v>
      </c>
      <c r="F2057" s="25">
        <v>2397.1503338733128</v>
      </c>
    </row>
    <row r="2058" spans="1:6" x14ac:dyDescent="0.3">
      <c r="A2058" s="2">
        <v>44257</v>
      </c>
      <c r="B2058" s="7">
        <v>40.386200000000002</v>
      </c>
      <c r="C2058" s="7">
        <v>1509.79</v>
      </c>
      <c r="D2058" s="7">
        <v>5685.0905000000002</v>
      </c>
      <c r="E2058" s="7">
        <v>5433.1333000000004</v>
      </c>
      <c r="F2058" s="25">
        <v>2397.1549949989617</v>
      </c>
    </row>
    <row r="2059" spans="1:6" x14ac:dyDescent="0.3">
      <c r="A2059" s="2">
        <v>44258</v>
      </c>
      <c r="B2059" s="7">
        <v>40.0976</v>
      </c>
      <c r="C2059" s="7">
        <v>1495.37</v>
      </c>
      <c r="D2059" s="7">
        <v>5611.1091999999999</v>
      </c>
      <c r="E2059" s="7">
        <v>5354.0045</v>
      </c>
      <c r="F2059" s="25">
        <v>2397.1596561336742</v>
      </c>
    </row>
    <row r="2060" spans="1:6" x14ac:dyDescent="0.3">
      <c r="A2060" s="2">
        <v>44259</v>
      </c>
      <c r="B2060" s="7">
        <v>39.481900000000003</v>
      </c>
      <c r="C2060" s="7">
        <v>1479.05</v>
      </c>
      <c r="D2060" s="7">
        <v>5536.7954</v>
      </c>
      <c r="E2060" s="7">
        <v>5268.1814999999997</v>
      </c>
      <c r="F2060" s="25">
        <v>2397.1643172774498</v>
      </c>
    </row>
    <row r="2061" spans="1:6" x14ac:dyDescent="0.3">
      <c r="A2061" s="2">
        <v>44260</v>
      </c>
      <c r="B2061" s="7">
        <v>40.136099999999999</v>
      </c>
      <c r="C2061" s="7">
        <v>1504.44</v>
      </c>
      <c r="D2061" s="7">
        <v>5644.9796999999999</v>
      </c>
      <c r="E2061" s="7">
        <v>5367.3396000000002</v>
      </c>
      <c r="F2061" s="25">
        <v>2397.1689784302885</v>
      </c>
    </row>
    <row r="2062" spans="1:6" x14ac:dyDescent="0.3">
      <c r="A2062" s="2">
        <v>44263</v>
      </c>
      <c r="B2062" s="7">
        <v>40.001399999999997</v>
      </c>
      <c r="C2062" s="7">
        <v>1498.07</v>
      </c>
      <c r="D2062" s="7">
        <v>5614.7911000000004</v>
      </c>
      <c r="E2062" s="7">
        <v>5338.2851000000001</v>
      </c>
      <c r="F2062" s="25">
        <v>2397.1829619159957</v>
      </c>
    </row>
    <row r="2063" spans="1:6" x14ac:dyDescent="0.3">
      <c r="A2063" s="2">
        <v>44264</v>
      </c>
      <c r="B2063" s="7">
        <v>40.405500000000004</v>
      </c>
      <c r="C2063" s="7">
        <v>1515.24</v>
      </c>
      <c r="D2063" s="7">
        <v>5694.7852999999996</v>
      </c>
      <c r="E2063" s="7">
        <v>5424.5843000000004</v>
      </c>
      <c r="F2063" s="25">
        <v>2397.1876231050883</v>
      </c>
    </row>
    <row r="2064" spans="1:6" x14ac:dyDescent="0.3">
      <c r="A2064" s="2">
        <v>44265</v>
      </c>
      <c r="B2064" s="7">
        <v>40.694099999999999</v>
      </c>
      <c r="C2064" s="7">
        <v>1523.77</v>
      </c>
      <c r="D2064" s="7">
        <v>5729.4395000000004</v>
      </c>
      <c r="E2064" s="7">
        <v>5461.4102000000003</v>
      </c>
      <c r="F2064" s="25">
        <v>2397.1922843032439</v>
      </c>
    </row>
    <row r="2065" spans="1:6" x14ac:dyDescent="0.3">
      <c r="A2065" s="2">
        <v>44266</v>
      </c>
      <c r="B2065" s="7">
        <v>41.078899999999997</v>
      </c>
      <c r="C2065" s="7">
        <v>1533.8</v>
      </c>
      <c r="D2065" s="7">
        <v>5789.3932000000004</v>
      </c>
      <c r="E2065" s="7">
        <v>5534.0469999999996</v>
      </c>
      <c r="F2065" s="25">
        <v>2397.1969455104631</v>
      </c>
    </row>
    <row r="2066" spans="1:6" x14ac:dyDescent="0.3">
      <c r="A2066" s="2">
        <v>44267</v>
      </c>
      <c r="B2066" s="7">
        <v>40.9758</v>
      </c>
      <c r="C2066" s="7">
        <v>1536.88</v>
      </c>
      <c r="D2066" s="7">
        <v>5796.6813000000002</v>
      </c>
      <c r="E2066" s="7">
        <v>5543.4967999999999</v>
      </c>
      <c r="F2066" s="25">
        <v>2397.2016067267459</v>
      </c>
    </row>
    <row r="2067" spans="1:6" x14ac:dyDescent="0.3">
      <c r="A2067" s="2">
        <v>44270</v>
      </c>
      <c r="B2067" s="7">
        <v>41.194299999999998</v>
      </c>
      <c r="C2067" s="7">
        <v>1542.76</v>
      </c>
      <c r="D2067" s="7">
        <v>5834.5784000000003</v>
      </c>
      <c r="E2067" s="7">
        <v>5583.7143999999998</v>
      </c>
      <c r="F2067" s="25">
        <v>2397.215590402785</v>
      </c>
    </row>
    <row r="2068" spans="1:6" x14ac:dyDescent="0.3">
      <c r="A2068" s="2">
        <v>44271</v>
      </c>
      <c r="B2068" s="7">
        <v>41.309800000000003</v>
      </c>
      <c r="C2068" s="7">
        <v>1542.08</v>
      </c>
      <c r="D2068" s="7">
        <v>5825.5772999999999</v>
      </c>
      <c r="E2068" s="7">
        <v>5562.3252000000002</v>
      </c>
      <c r="F2068" s="25">
        <v>2397.2202516553216</v>
      </c>
    </row>
    <row r="2069" spans="1:6" x14ac:dyDescent="0.3">
      <c r="A2069" s="2">
        <v>44272</v>
      </c>
      <c r="B2069" s="7">
        <v>41.3675</v>
      </c>
      <c r="C2069" s="7">
        <v>1544.74</v>
      </c>
      <c r="D2069" s="7">
        <v>5842.4058000000005</v>
      </c>
      <c r="E2069" s="7">
        <v>5581.2764999999999</v>
      </c>
      <c r="F2069" s="25">
        <v>2397.2249129169218</v>
      </c>
    </row>
    <row r="2070" spans="1:6" x14ac:dyDescent="0.3">
      <c r="A2070" s="2">
        <v>44273</v>
      </c>
      <c r="B2070" s="7">
        <v>41.252099999999999</v>
      </c>
      <c r="C2070" s="7">
        <v>1538.41</v>
      </c>
      <c r="D2070" s="7">
        <v>5756.4470000000001</v>
      </c>
      <c r="E2070" s="7">
        <v>5483.7304999999997</v>
      </c>
      <c r="F2070" s="25">
        <v>2397.2295741875855</v>
      </c>
    </row>
    <row r="2071" spans="1:6" x14ac:dyDescent="0.3">
      <c r="A2071" s="2">
        <v>44274</v>
      </c>
      <c r="B2071" s="7">
        <v>41.078899999999997</v>
      </c>
      <c r="C2071" s="7">
        <v>1542.32</v>
      </c>
      <c r="D2071" s="7">
        <v>5753.5901000000003</v>
      </c>
      <c r="E2071" s="7">
        <v>5489.5922</v>
      </c>
      <c r="F2071" s="25">
        <v>2397.2342354673128</v>
      </c>
    </row>
    <row r="2072" spans="1:6" x14ac:dyDescent="0.3">
      <c r="A2072" s="2">
        <v>44277</v>
      </c>
      <c r="B2072" s="7">
        <v>41.376100000000001</v>
      </c>
      <c r="C2072" s="7">
        <v>1549.71</v>
      </c>
      <c r="D2072" s="7">
        <v>5794.0249000000003</v>
      </c>
      <c r="E2072" s="7">
        <v>5519.4227000000001</v>
      </c>
      <c r="F2072" s="25">
        <v>2397.2482193336864</v>
      </c>
    </row>
    <row r="2073" spans="1:6" x14ac:dyDescent="0.3">
      <c r="A2073" s="2">
        <v>44278</v>
      </c>
      <c r="B2073" s="7">
        <v>41.2697</v>
      </c>
      <c r="C2073" s="7">
        <v>1543.56</v>
      </c>
      <c r="D2073" s="7">
        <v>5749.8116</v>
      </c>
      <c r="E2073" s="7">
        <v>5457.7017999999998</v>
      </c>
      <c r="F2073" s="25">
        <v>2397.252880649668</v>
      </c>
    </row>
    <row r="2074" spans="1:6" x14ac:dyDescent="0.3">
      <c r="A2074" s="2">
        <v>44279</v>
      </c>
      <c r="B2074" s="7">
        <v>41.077100000000002</v>
      </c>
      <c r="C2074" s="7">
        <v>1539.25</v>
      </c>
      <c r="D2074" s="7">
        <v>5718.7112999999999</v>
      </c>
      <c r="E2074" s="7">
        <v>5410.8730999999998</v>
      </c>
      <c r="F2074" s="25">
        <v>2397.2575419747136</v>
      </c>
    </row>
    <row r="2075" spans="1:6" x14ac:dyDescent="0.3">
      <c r="A2075" s="2">
        <v>44280</v>
      </c>
      <c r="B2075" s="7">
        <v>41.115600000000001</v>
      </c>
      <c r="C2075" s="7">
        <v>1544.98</v>
      </c>
      <c r="D2075" s="7">
        <v>5748.8747000000003</v>
      </c>
      <c r="E2075" s="7">
        <v>5447.9059999999999</v>
      </c>
      <c r="F2075" s="25">
        <v>2397.2622033088228</v>
      </c>
    </row>
    <row r="2076" spans="1:6" x14ac:dyDescent="0.3">
      <c r="A2076" s="2">
        <v>44281</v>
      </c>
      <c r="B2076" s="7">
        <v>41.616500000000002</v>
      </c>
      <c r="C2076" s="7">
        <v>1556.2</v>
      </c>
      <c r="D2076" s="7">
        <v>5844.53</v>
      </c>
      <c r="E2076" s="7">
        <v>5537.1156000000001</v>
      </c>
      <c r="F2076" s="25">
        <v>2397.2668646519955</v>
      </c>
    </row>
    <row r="2077" spans="1:6" x14ac:dyDescent="0.3">
      <c r="A2077" s="2">
        <v>44284</v>
      </c>
      <c r="B2077" s="7">
        <v>41.597299999999997</v>
      </c>
      <c r="C2077" s="7">
        <v>1554.68</v>
      </c>
      <c r="D2077" s="7">
        <v>5839.4567999999999</v>
      </c>
      <c r="E2077" s="7">
        <v>5511.5488999999998</v>
      </c>
      <c r="F2077" s="25">
        <v>2397.2808487087059</v>
      </c>
    </row>
    <row r="2078" spans="1:6" x14ac:dyDescent="0.3">
      <c r="A2078" s="2">
        <v>44285</v>
      </c>
      <c r="B2078" s="7">
        <v>41.616500000000002</v>
      </c>
      <c r="C2078" s="7">
        <v>1555.29</v>
      </c>
      <c r="D2078" s="7">
        <v>5821.6243000000004</v>
      </c>
      <c r="E2078" s="7">
        <v>5508.9939000000004</v>
      </c>
      <c r="F2078" s="25">
        <v>2397.2855100881338</v>
      </c>
    </row>
    <row r="2079" spans="1:6" x14ac:dyDescent="0.3">
      <c r="A2079" s="2">
        <v>44286</v>
      </c>
      <c r="B2079" s="7">
        <v>41.732100000000003</v>
      </c>
      <c r="C2079" s="7">
        <v>1556.71</v>
      </c>
      <c r="D2079" s="7">
        <v>5843.1755000000003</v>
      </c>
      <c r="E2079" s="7">
        <v>5538.1836000000003</v>
      </c>
      <c r="F2079" s="25">
        <v>2397.2901714766253</v>
      </c>
    </row>
    <row r="2080" spans="1:6" x14ac:dyDescent="0.3">
      <c r="A2080" s="2">
        <v>44287</v>
      </c>
      <c r="B2080" s="7">
        <v>41.751399999999997</v>
      </c>
      <c r="C2080" s="7">
        <v>1564.26</v>
      </c>
      <c r="D2080" s="7">
        <v>5912.2853999999998</v>
      </c>
      <c r="E2080" s="7">
        <v>5609.5382</v>
      </c>
      <c r="F2080" s="25">
        <v>2397.2941669602446</v>
      </c>
    </row>
    <row r="2081" spans="1:6" x14ac:dyDescent="0.3">
      <c r="A2081" s="2">
        <v>44291</v>
      </c>
      <c r="B2081" s="7">
        <v>41.809199999999997</v>
      </c>
      <c r="C2081" s="7">
        <v>1568.24</v>
      </c>
      <c r="D2081" s="7">
        <v>5998.4387999999999</v>
      </c>
      <c r="E2081" s="7">
        <v>5679.6301999999996</v>
      </c>
      <c r="F2081" s="25">
        <v>2397.3128125815433</v>
      </c>
    </row>
    <row r="2082" spans="1:6" x14ac:dyDescent="0.3">
      <c r="A2082" s="2">
        <v>44292</v>
      </c>
      <c r="B2082" s="7">
        <v>41.913600000000002</v>
      </c>
      <c r="C2082" s="7">
        <v>1567.26</v>
      </c>
      <c r="D2082" s="7">
        <v>5992.8720999999996</v>
      </c>
      <c r="E2082" s="7">
        <v>5679.8752000000004</v>
      </c>
      <c r="F2082" s="25">
        <v>2397.3174740231229</v>
      </c>
    </row>
    <row r="2083" spans="1:6" x14ac:dyDescent="0.3">
      <c r="A2083" s="2">
        <v>44293</v>
      </c>
      <c r="B2083" s="7">
        <v>41.828499999999998</v>
      </c>
      <c r="C2083" s="7">
        <v>1568.28</v>
      </c>
      <c r="D2083" s="7">
        <v>6001.8292000000001</v>
      </c>
      <c r="E2083" s="7">
        <v>5676.3414000000002</v>
      </c>
      <c r="F2083" s="25">
        <v>2397.3221354737666</v>
      </c>
    </row>
    <row r="2084" spans="1:6" x14ac:dyDescent="0.3">
      <c r="A2084" s="2">
        <v>44294</v>
      </c>
      <c r="B2084" s="7">
        <v>41.905500000000004</v>
      </c>
      <c r="C2084" s="7">
        <v>1568.41</v>
      </c>
      <c r="D2084" s="7">
        <v>6028.5574999999999</v>
      </c>
      <c r="E2084" s="7">
        <v>5707.6053000000002</v>
      </c>
      <c r="F2084" s="25">
        <v>2397.3267969334743</v>
      </c>
    </row>
    <row r="2085" spans="1:6" x14ac:dyDescent="0.3">
      <c r="A2085" s="2">
        <v>44295</v>
      </c>
      <c r="B2085" s="7">
        <v>41.809199999999997</v>
      </c>
      <c r="C2085" s="7">
        <v>1570.06</v>
      </c>
      <c r="D2085" s="7">
        <v>6075.1656999999996</v>
      </c>
      <c r="E2085" s="7">
        <v>5745.3073999999997</v>
      </c>
      <c r="F2085" s="25">
        <v>2397.331458402246</v>
      </c>
    </row>
    <row r="2086" spans="1:6" x14ac:dyDescent="0.3">
      <c r="A2086" s="2">
        <v>44298</v>
      </c>
      <c r="B2086" s="7">
        <v>42.078899999999997</v>
      </c>
      <c r="C2086" s="7">
        <v>1569.5</v>
      </c>
      <c r="D2086" s="7">
        <v>6074.0697</v>
      </c>
      <c r="E2086" s="7">
        <v>5743.9655000000002</v>
      </c>
      <c r="F2086" s="25">
        <v>2397.3454428357531</v>
      </c>
    </row>
    <row r="2087" spans="1:6" x14ac:dyDescent="0.3">
      <c r="A2087" s="2">
        <v>44299</v>
      </c>
      <c r="B2087" s="7">
        <v>41.905500000000004</v>
      </c>
      <c r="C2087" s="7">
        <v>1569.3</v>
      </c>
      <c r="D2087" s="7">
        <v>6094.0811999999996</v>
      </c>
      <c r="E2087" s="7">
        <v>5764.7867999999999</v>
      </c>
      <c r="F2087" s="25">
        <v>2397.3501043407805</v>
      </c>
    </row>
    <row r="2088" spans="1:6" x14ac:dyDescent="0.3">
      <c r="A2088" s="2">
        <v>44300</v>
      </c>
      <c r="B2088" s="7">
        <v>41.770699999999998</v>
      </c>
      <c r="C2088" s="7">
        <v>1568.93</v>
      </c>
      <c r="D2088" s="7">
        <v>6069.9074000000001</v>
      </c>
      <c r="E2088" s="7">
        <v>5746.5540000000001</v>
      </c>
      <c r="F2088" s="25">
        <v>2397.3547658548719</v>
      </c>
    </row>
    <row r="2089" spans="1:6" x14ac:dyDescent="0.3">
      <c r="A2089" s="2">
        <v>44301</v>
      </c>
      <c r="B2089" s="7">
        <v>42.040399999999998</v>
      </c>
      <c r="C2089" s="7">
        <v>1570.47</v>
      </c>
      <c r="D2089" s="7">
        <v>6137.3764000000001</v>
      </c>
      <c r="E2089" s="7">
        <v>5808.4354000000003</v>
      </c>
      <c r="F2089" s="25">
        <v>2397.3594273780272</v>
      </c>
    </row>
    <row r="2090" spans="1:6" x14ac:dyDescent="0.3">
      <c r="A2090" s="2">
        <v>44302</v>
      </c>
      <c r="B2090" s="7">
        <v>41.895499999999998</v>
      </c>
      <c r="C2090" s="7">
        <v>1566.62</v>
      </c>
      <c r="D2090" s="7">
        <v>6159.5246999999999</v>
      </c>
      <c r="E2090" s="7">
        <v>5825.0976000000001</v>
      </c>
      <c r="F2090" s="25">
        <v>2397.3640889102471</v>
      </c>
    </row>
    <row r="2091" spans="1:6" x14ac:dyDescent="0.3">
      <c r="A2091" s="2">
        <v>44305</v>
      </c>
      <c r="B2091" s="7">
        <v>41.780299999999997</v>
      </c>
      <c r="C2091" s="7">
        <v>1561.39</v>
      </c>
      <c r="D2091" s="7">
        <v>6126.8395</v>
      </c>
      <c r="E2091" s="7">
        <v>5786.6788999999999</v>
      </c>
      <c r="F2091" s="25">
        <v>2397.3780735340988</v>
      </c>
    </row>
    <row r="2092" spans="1:6" x14ac:dyDescent="0.3">
      <c r="A2092" s="2">
        <v>44306</v>
      </c>
      <c r="B2092" s="7">
        <v>41.558900000000001</v>
      </c>
      <c r="C2092" s="7">
        <v>1555.69</v>
      </c>
      <c r="D2092" s="7">
        <v>6085.3642</v>
      </c>
      <c r="E2092" s="7">
        <v>5738.3492999999999</v>
      </c>
      <c r="F2092" s="25">
        <v>2397.3827351025748</v>
      </c>
    </row>
    <row r="2093" spans="1:6" x14ac:dyDescent="0.3">
      <c r="A2093" s="2">
        <v>44307</v>
      </c>
      <c r="B2093" s="7">
        <v>41.866999999999997</v>
      </c>
      <c r="C2093" s="7">
        <v>1564.72</v>
      </c>
      <c r="D2093" s="7">
        <v>6141.9966000000004</v>
      </c>
      <c r="E2093" s="7">
        <v>5800.7554</v>
      </c>
      <c r="F2093" s="25">
        <v>2397.3873966801152</v>
      </c>
    </row>
    <row r="2094" spans="1:6" x14ac:dyDescent="0.3">
      <c r="A2094" s="2">
        <v>44308</v>
      </c>
      <c r="B2094" s="7">
        <v>41.597299999999997</v>
      </c>
      <c r="C2094" s="7">
        <v>1556.14</v>
      </c>
      <c r="D2094" s="7">
        <v>6085.9170999999997</v>
      </c>
      <c r="E2094" s="7">
        <v>5755.9224000000004</v>
      </c>
      <c r="F2094" s="25">
        <v>2397.3920582667197</v>
      </c>
    </row>
    <row r="2095" spans="1:6" x14ac:dyDescent="0.3">
      <c r="A2095" s="2">
        <v>44309</v>
      </c>
      <c r="B2095" s="7">
        <v>41.963299999999997</v>
      </c>
      <c r="C2095" s="7">
        <v>1567.05</v>
      </c>
      <c r="D2095" s="7">
        <v>6152.6397999999999</v>
      </c>
      <c r="E2095" s="7">
        <v>5825.9721</v>
      </c>
      <c r="F2095" s="25">
        <v>2397.3967198623882</v>
      </c>
    </row>
    <row r="2096" spans="1:6" x14ac:dyDescent="0.3">
      <c r="A2096" s="2">
        <v>44312</v>
      </c>
      <c r="B2096" s="7">
        <v>42.001899999999999</v>
      </c>
      <c r="C2096" s="7">
        <v>1569.1</v>
      </c>
      <c r="D2096" s="7">
        <v>6163.6052</v>
      </c>
      <c r="E2096" s="7">
        <v>5846.9206000000004</v>
      </c>
      <c r="F2096" s="25">
        <v>2397.4107046765871</v>
      </c>
    </row>
    <row r="2097" spans="1:6" x14ac:dyDescent="0.3">
      <c r="A2097" s="2">
        <v>44313</v>
      </c>
      <c r="B2097" s="7">
        <v>41.924799999999998</v>
      </c>
      <c r="C2097" s="7">
        <v>1569.85</v>
      </c>
      <c r="D2097" s="7">
        <v>6162.3239999999996</v>
      </c>
      <c r="E2097" s="7">
        <v>5846.3743000000004</v>
      </c>
      <c r="F2097" s="25">
        <v>2397.4153663085126</v>
      </c>
    </row>
    <row r="2098" spans="1:6" x14ac:dyDescent="0.3">
      <c r="A2098" s="2">
        <v>44314</v>
      </c>
      <c r="B2098" s="7">
        <v>42.1175</v>
      </c>
      <c r="C2098" s="7">
        <v>1569.6</v>
      </c>
      <c r="D2098" s="7">
        <v>6157.1491999999998</v>
      </c>
      <c r="E2098" s="7">
        <v>5841.69</v>
      </c>
      <c r="F2098" s="25">
        <v>2397.4200279495026</v>
      </c>
    </row>
    <row r="2099" spans="1:6" x14ac:dyDescent="0.3">
      <c r="A2099" s="2">
        <v>44315</v>
      </c>
      <c r="B2099" s="7">
        <v>42.021099999999997</v>
      </c>
      <c r="C2099" s="7">
        <v>1574.74</v>
      </c>
      <c r="D2099" s="7">
        <v>6199.1219000000001</v>
      </c>
      <c r="E2099" s="7">
        <v>5868.7613000000001</v>
      </c>
      <c r="F2099" s="25">
        <v>2397.4246895995566</v>
      </c>
    </row>
    <row r="2100" spans="1:6" x14ac:dyDescent="0.3">
      <c r="A2100" s="2">
        <v>44316</v>
      </c>
      <c r="B2100" s="7">
        <v>42.021099999999997</v>
      </c>
      <c r="C2100" s="7">
        <v>1569.39</v>
      </c>
      <c r="D2100" s="7">
        <v>6155.0147999999999</v>
      </c>
      <c r="E2100" s="7">
        <v>5822.5437000000002</v>
      </c>
      <c r="F2100" s="25">
        <v>2397.4286853073727</v>
      </c>
    </row>
    <row r="2101" spans="1:6" x14ac:dyDescent="0.3">
      <c r="A2101" s="2">
        <v>44319</v>
      </c>
      <c r="B2101" s="7">
        <v>42.155999999999999</v>
      </c>
      <c r="C2101" s="7">
        <v>1573.71</v>
      </c>
      <c r="D2101" s="7">
        <v>6171.9515000000001</v>
      </c>
      <c r="E2101" s="7">
        <v>5834.2888999999996</v>
      </c>
      <c r="F2101" s="25">
        <v>2397.4386745935612</v>
      </c>
    </row>
    <row r="2102" spans="1:6" x14ac:dyDescent="0.3">
      <c r="A2102" s="2">
        <v>44320</v>
      </c>
      <c r="B2102" s="7">
        <v>41.789900000000003</v>
      </c>
      <c r="C2102" s="7">
        <v>1568.27</v>
      </c>
      <c r="D2102" s="7">
        <v>6130.7331000000004</v>
      </c>
      <c r="E2102" s="7">
        <v>5787.4323999999997</v>
      </c>
      <c r="F2102" s="25">
        <v>2397.4426703246854</v>
      </c>
    </row>
    <row r="2103" spans="1:6" x14ac:dyDescent="0.3">
      <c r="A2103" s="2">
        <v>44321</v>
      </c>
      <c r="B2103" s="7">
        <v>41.953699999999998</v>
      </c>
      <c r="C2103" s="7">
        <v>1570.27</v>
      </c>
      <c r="D2103" s="7">
        <v>6135.0793999999996</v>
      </c>
      <c r="E2103" s="7">
        <v>5784.5306</v>
      </c>
      <c r="F2103" s="25">
        <v>2397.4466660624694</v>
      </c>
    </row>
    <row r="2104" spans="1:6" x14ac:dyDescent="0.3">
      <c r="A2104" s="2">
        <v>44322</v>
      </c>
      <c r="B2104" s="7">
        <v>41.991300000000003</v>
      </c>
      <c r="C2104" s="7">
        <v>1577.51</v>
      </c>
      <c r="D2104" s="7">
        <v>6186.1426000000001</v>
      </c>
      <c r="E2104" s="7">
        <v>5818.0869000000002</v>
      </c>
      <c r="F2104" s="25">
        <v>2397.4506618069126</v>
      </c>
    </row>
    <row r="2105" spans="1:6" x14ac:dyDescent="0.3">
      <c r="A2105" s="2">
        <v>44323</v>
      </c>
      <c r="B2105" s="7">
        <v>42.234999999999999</v>
      </c>
      <c r="C2105" s="7">
        <v>1583.44</v>
      </c>
      <c r="D2105" s="7">
        <v>6232.7929000000004</v>
      </c>
      <c r="E2105" s="7">
        <v>5867.6382999999996</v>
      </c>
      <c r="F2105" s="25">
        <v>2397.4546575580157</v>
      </c>
    </row>
    <row r="2106" spans="1:6" x14ac:dyDescent="0.3">
      <c r="A2106" s="2">
        <v>44326</v>
      </c>
      <c r="B2106" s="7">
        <v>42.155999999999999</v>
      </c>
      <c r="C2106" s="7">
        <v>1576.03</v>
      </c>
      <c r="D2106" s="7">
        <v>6167.8868000000002</v>
      </c>
      <c r="E2106" s="7">
        <v>5795.3741</v>
      </c>
      <c r="F2106" s="25">
        <v>2397.4666448313037</v>
      </c>
    </row>
    <row r="2107" spans="1:6" x14ac:dyDescent="0.3">
      <c r="A2107" s="2">
        <v>44327</v>
      </c>
      <c r="B2107" s="7">
        <v>41.770699999999998</v>
      </c>
      <c r="C2107" s="7">
        <v>1568.73</v>
      </c>
      <c r="D2107" s="7">
        <v>6114.4489999999996</v>
      </c>
      <c r="E2107" s="7">
        <v>5753.2605000000003</v>
      </c>
      <c r="F2107" s="25">
        <v>2397.4706406090449</v>
      </c>
    </row>
    <row r="2108" spans="1:6" x14ac:dyDescent="0.3">
      <c r="A2108" s="2">
        <v>44328</v>
      </c>
      <c r="B2108" s="7">
        <v>41.173400000000001</v>
      </c>
      <c r="C2108" s="7">
        <v>1542.74</v>
      </c>
      <c r="D2108" s="7">
        <v>5984.125</v>
      </c>
      <c r="E2108" s="7">
        <v>5620.1382000000003</v>
      </c>
      <c r="F2108" s="25">
        <v>2397.474636393446</v>
      </c>
    </row>
    <row r="2109" spans="1:6" x14ac:dyDescent="0.3">
      <c r="A2109" s="2">
        <v>44329</v>
      </c>
      <c r="B2109" s="7">
        <v>41.741799999999998</v>
      </c>
      <c r="C2109" s="7">
        <v>1560.75</v>
      </c>
      <c r="D2109" s="7">
        <v>6057.9965000000002</v>
      </c>
      <c r="E2109" s="7">
        <v>5685.7</v>
      </c>
      <c r="F2109" s="25">
        <v>2397.4786321845068</v>
      </c>
    </row>
    <row r="2110" spans="1:6" x14ac:dyDescent="0.3">
      <c r="A2110" s="2">
        <v>44330</v>
      </c>
      <c r="B2110" s="7">
        <v>42.205100000000002</v>
      </c>
      <c r="C2110" s="7">
        <v>1579.16</v>
      </c>
      <c r="D2110" s="7">
        <v>6148.8428999999996</v>
      </c>
      <c r="E2110" s="7">
        <v>5781.8777</v>
      </c>
      <c r="F2110" s="25">
        <v>2397.4826279822269</v>
      </c>
    </row>
    <row r="2111" spans="1:6" x14ac:dyDescent="0.3">
      <c r="A2111" s="2">
        <v>44333</v>
      </c>
      <c r="B2111" s="7">
        <v>42.1175</v>
      </c>
      <c r="C2111" s="7">
        <v>1578.61</v>
      </c>
      <c r="D2111" s="7">
        <v>6133.3004000000001</v>
      </c>
      <c r="E2111" s="7">
        <v>5767.9636</v>
      </c>
      <c r="F2111" s="25">
        <v>2397.494615395367</v>
      </c>
    </row>
    <row r="2112" spans="1:6" x14ac:dyDescent="0.3">
      <c r="A2112" s="2">
        <v>44334</v>
      </c>
      <c r="B2112" s="7">
        <v>42.040399999999998</v>
      </c>
      <c r="C2112" s="7">
        <v>1569.93</v>
      </c>
      <c r="D2112" s="7">
        <v>6081.8164999999999</v>
      </c>
      <c r="E2112" s="7">
        <v>5725.0304999999998</v>
      </c>
      <c r="F2112" s="25">
        <v>2397.4986112197262</v>
      </c>
    </row>
    <row r="2113" spans="1:6" x14ac:dyDescent="0.3">
      <c r="A2113" s="2">
        <v>44335</v>
      </c>
      <c r="B2113" s="7">
        <v>41.902299999999997</v>
      </c>
      <c r="C2113" s="7">
        <v>1566.87</v>
      </c>
      <c r="D2113" s="7">
        <v>6064.7754000000004</v>
      </c>
      <c r="E2113" s="7">
        <v>5706.3362999999999</v>
      </c>
      <c r="F2113" s="25">
        <v>2397.5026070507447</v>
      </c>
    </row>
    <row r="2114" spans="1:6" x14ac:dyDescent="0.3">
      <c r="A2114" s="2">
        <v>44336</v>
      </c>
      <c r="B2114" s="7">
        <v>42.3872</v>
      </c>
      <c r="C2114" s="7">
        <v>1583.22</v>
      </c>
      <c r="D2114" s="7">
        <v>6129.3307999999997</v>
      </c>
      <c r="E2114" s="7">
        <v>5769.1579000000002</v>
      </c>
      <c r="F2114" s="25">
        <v>2397.506602888423</v>
      </c>
    </row>
    <row r="2115" spans="1:6" x14ac:dyDescent="0.3">
      <c r="A2115" s="2">
        <v>44337</v>
      </c>
      <c r="B2115" s="7">
        <v>42.425699999999999</v>
      </c>
      <c r="C2115" s="7">
        <v>1583.79</v>
      </c>
      <c r="D2115" s="7">
        <v>6124.7773999999999</v>
      </c>
      <c r="E2115" s="7">
        <v>5766.6810999999998</v>
      </c>
      <c r="F2115" s="25">
        <v>2397.5105987327611</v>
      </c>
    </row>
    <row r="2116" spans="1:6" x14ac:dyDescent="0.3">
      <c r="A2116" s="2">
        <v>44340</v>
      </c>
      <c r="B2116" s="7">
        <v>42.502800000000001</v>
      </c>
      <c r="C2116" s="7">
        <v>1594.24</v>
      </c>
      <c r="D2116" s="7">
        <v>6186.0949000000001</v>
      </c>
      <c r="E2116" s="7">
        <v>5823.0123000000003</v>
      </c>
      <c r="F2116" s="25">
        <v>2397.5225862857546</v>
      </c>
    </row>
    <row r="2117" spans="1:6" x14ac:dyDescent="0.3">
      <c r="A2117" s="2">
        <v>44341</v>
      </c>
      <c r="B2117" s="7">
        <v>42.791800000000002</v>
      </c>
      <c r="C2117" s="7">
        <v>1592.86</v>
      </c>
      <c r="D2117" s="7">
        <v>6173.0279</v>
      </c>
      <c r="E2117" s="7">
        <v>5806.8365000000003</v>
      </c>
      <c r="F2117" s="25">
        <v>2397.5265821567318</v>
      </c>
    </row>
    <row r="2118" spans="1:6" x14ac:dyDescent="0.3">
      <c r="A2118" s="2">
        <v>44342</v>
      </c>
      <c r="B2118" s="7">
        <v>42.830300000000001</v>
      </c>
      <c r="C2118" s="7">
        <v>1596.28</v>
      </c>
      <c r="D2118" s="7">
        <v>6184.6953000000003</v>
      </c>
      <c r="E2118" s="7">
        <v>5830.0289000000002</v>
      </c>
      <c r="F2118" s="25">
        <v>2397.5305780343688</v>
      </c>
    </row>
    <row r="2119" spans="1:6" x14ac:dyDescent="0.3">
      <c r="A2119" s="2">
        <v>44343</v>
      </c>
      <c r="B2119" s="7">
        <v>42.888100000000001</v>
      </c>
      <c r="C2119" s="7">
        <v>1598.93</v>
      </c>
      <c r="D2119" s="7">
        <v>6192.4582</v>
      </c>
      <c r="E2119" s="7">
        <v>5843.5792000000001</v>
      </c>
      <c r="F2119" s="25">
        <v>2397.5345739186655</v>
      </c>
    </row>
    <row r="2120" spans="1:6" x14ac:dyDescent="0.3">
      <c r="A2120" s="2">
        <v>44344</v>
      </c>
      <c r="B2120" s="7">
        <v>42.5991</v>
      </c>
      <c r="C2120" s="7">
        <v>1599.8</v>
      </c>
      <c r="D2120" s="7">
        <v>6197.9863999999998</v>
      </c>
      <c r="E2120" s="7">
        <v>5848.9549999999999</v>
      </c>
      <c r="F2120" s="25">
        <v>2397.538569809622</v>
      </c>
    </row>
    <row r="2121" spans="1:6" x14ac:dyDescent="0.3">
      <c r="A2121" s="2">
        <v>44348</v>
      </c>
      <c r="B2121" s="7">
        <v>42.830300000000001</v>
      </c>
      <c r="C2121" s="7">
        <v>1600.31</v>
      </c>
      <c r="D2121" s="7">
        <v>6195.1279000000004</v>
      </c>
      <c r="E2121" s="7">
        <v>5852.6562999999996</v>
      </c>
      <c r="F2121" s="25">
        <v>2397.5518894683432</v>
      </c>
    </row>
    <row r="2122" spans="1:6" x14ac:dyDescent="0.3">
      <c r="A2122" s="2">
        <v>44349</v>
      </c>
      <c r="B2122" s="7">
        <v>42.889699999999998</v>
      </c>
      <c r="C2122" s="7">
        <v>1602.62</v>
      </c>
      <c r="D2122" s="7">
        <v>6204.7438000000002</v>
      </c>
      <c r="E2122" s="7">
        <v>5860.2941000000001</v>
      </c>
      <c r="F2122" s="25">
        <v>2397.5558853881589</v>
      </c>
    </row>
    <row r="2123" spans="1:6" x14ac:dyDescent="0.3">
      <c r="A2123" s="2">
        <v>44350</v>
      </c>
      <c r="B2123" s="7">
        <v>42.695500000000003</v>
      </c>
      <c r="C2123" s="7">
        <v>1600.59</v>
      </c>
      <c r="D2123" s="7">
        <v>6183.2281000000003</v>
      </c>
      <c r="E2123" s="7">
        <v>5833.2335999999996</v>
      </c>
      <c r="F2123" s="25">
        <v>2397.5598813146344</v>
      </c>
    </row>
    <row r="2124" spans="1:6" x14ac:dyDescent="0.3">
      <c r="A2124" s="2">
        <v>44351</v>
      </c>
      <c r="B2124" s="7">
        <v>43.004100000000001</v>
      </c>
      <c r="C2124" s="7">
        <v>1607.44</v>
      </c>
      <c r="D2124" s="7">
        <v>6237.9202999999998</v>
      </c>
      <c r="E2124" s="7">
        <v>5883.2906999999996</v>
      </c>
      <c r="F2124" s="25">
        <v>2397.5638772477701</v>
      </c>
    </row>
    <row r="2125" spans="1:6" x14ac:dyDescent="0.3">
      <c r="A2125" s="2">
        <v>44354</v>
      </c>
      <c r="B2125" s="7">
        <v>42.9666</v>
      </c>
      <c r="C2125" s="7">
        <v>1608.59</v>
      </c>
      <c r="D2125" s="7">
        <v>6233.0995999999996</v>
      </c>
      <c r="E2125" s="7">
        <v>5890.8831</v>
      </c>
      <c r="F2125" s="25">
        <v>2397.5758650671564</v>
      </c>
    </row>
    <row r="2126" spans="1:6" x14ac:dyDescent="0.3">
      <c r="A2126" s="2">
        <v>44355</v>
      </c>
      <c r="B2126" s="7">
        <v>43.040199999999999</v>
      </c>
      <c r="C2126" s="7">
        <v>1608.41</v>
      </c>
      <c r="D2126" s="7">
        <v>6234.3249999999998</v>
      </c>
      <c r="E2126" s="7">
        <v>5900.1493</v>
      </c>
      <c r="F2126" s="25">
        <v>2397.5798610269317</v>
      </c>
    </row>
    <row r="2127" spans="1:6" x14ac:dyDescent="0.3">
      <c r="A2127" s="2">
        <v>44356</v>
      </c>
      <c r="B2127" s="7">
        <v>43.015300000000003</v>
      </c>
      <c r="C2127" s="7">
        <v>1606.91</v>
      </c>
      <c r="D2127" s="7">
        <v>6223.1994000000004</v>
      </c>
      <c r="E2127" s="7">
        <v>5884.9573</v>
      </c>
      <c r="F2127" s="25">
        <v>2397.5838569933667</v>
      </c>
    </row>
    <row r="2128" spans="1:6" x14ac:dyDescent="0.3">
      <c r="A2128" s="2">
        <v>44357</v>
      </c>
      <c r="B2128" s="7">
        <v>43.051900000000003</v>
      </c>
      <c r="C2128" s="7">
        <v>1611.69</v>
      </c>
      <c r="D2128" s="7">
        <v>6252.4444999999996</v>
      </c>
      <c r="E2128" s="7">
        <v>5909.2786999999998</v>
      </c>
      <c r="F2128" s="25">
        <v>2397.5878529664615</v>
      </c>
    </row>
    <row r="2129" spans="1:6" x14ac:dyDescent="0.3">
      <c r="A2129" s="2">
        <v>44358</v>
      </c>
      <c r="B2129" s="7">
        <v>43.157899999999998</v>
      </c>
      <c r="C2129" s="7">
        <v>1613.47</v>
      </c>
      <c r="D2129" s="7">
        <v>6264.7551000000003</v>
      </c>
      <c r="E2129" s="7">
        <v>5928.5234</v>
      </c>
      <c r="F2129" s="25">
        <v>2397.5918489462165</v>
      </c>
    </row>
    <row r="2130" spans="1:6" x14ac:dyDescent="0.3">
      <c r="A2130" s="2">
        <v>44361</v>
      </c>
      <c r="B2130" s="7">
        <v>43.0899</v>
      </c>
      <c r="C2130" s="7">
        <v>1613.51</v>
      </c>
      <c r="D2130" s="7">
        <v>6277.6788999999999</v>
      </c>
      <c r="E2130" s="7">
        <v>5936.6133</v>
      </c>
      <c r="F2130" s="25">
        <v>2397.6038369054613</v>
      </c>
    </row>
    <row r="2131" spans="1:6" x14ac:dyDescent="0.3">
      <c r="A2131" s="2">
        <v>44362</v>
      </c>
      <c r="B2131" s="7">
        <v>43.052300000000002</v>
      </c>
      <c r="C2131" s="7">
        <v>1613.27</v>
      </c>
      <c r="D2131" s="7">
        <v>6265.2678999999998</v>
      </c>
      <c r="E2131" s="7">
        <v>5920.5055000000002</v>
      </c>
      <c r="F2131" s="25">
        <v>2397.6078329118563</v>
      </c>
    </row>
    <row r="2132" spans="1:6" x14ac:dyDescent="0.3">
      <c r="A2132" s="2">
        <v>44363</v>
      </c>
      <c r="B2132" s="7">
        <v>43.061599999999999</v>
      </c>
      <c r="C2132" s="7">
        <v>1612.21</v>
      </c>
      <c r="D2132" s="7">
        <v>6231.5798999999997</v>
      </c>
      <c r="E2132" s="7">
        <v>5891.9633000000003</v>
      </c>
      <c r="F2132" s="25">
        <v>2397.6118289249112</v>
      </c>
    </row>
    <row r="2133" spans="1:6" x14ac:dyDescent="0.3">
      <c r="A2133" s="2">
        <v>44364</v>
      </c>
      <c r="B2133" s="7">
        <v>43.129199999999997</v>
      </c>
      <c r="C2133" s="7">
        <v>1614.52</v>
      </c>
      <c r="D2133" s="7">
        <v>6229.0397999999996</v>
      </c>
      <c r="E2133" s="7">
        <v>5887.2361000000001</v>
      </c>
      <c r="F2133" s="25">
        <v>2397.6158249446262</v>
      </c>
    </row>
    <row r="2134" spans="1:6" x14ac:dyDescent="0.3">
      <c r="A2134" s="2">
        <v>44365</v>
      </c>
      <c r="B2134" s="7">
        <v>42.868899999999996</v>
      </c>
      <c r="C2134" s="7">
        <v>1610</v>
      </c>
      <c r="D2134" s="7">
        <v>6147.5958000000001</v>
      </c>
      <c r="E2134" s="7">
        <v>5810.7539999999999</v>
      </c>
      <c r="F2134" s="25">
        <v>2397.6224849885843</v>
      </c>
    </row>
    <row r="2135" spans="1:6" x14ac:dyDescent="0.3">
      <c r="A2135" s="2">
        <v>44368</v>
      </c>
      <c r="B2135" s="7">
        <v>43.537500000000001</v>
      </c>
      <c r="C2135" s="7">
        <v>1623.29</v>
      </c>
      <c r="D2135" s="7">
        <v>6233.9612999999999</v>
      </c>
      <c r="E2135" s="7">
        <v>5893.2743</v>
      </c>
      <c r="F2135" s="25">
        <v>2397.6424651759594</v>
      </c>
    </row>
    <row r="2136" spans="1:6" x14ac:dyDescent="0.3">
      <c r="A2136" s="2">
        <v>44369</v>
      </c>
      <c r="B2136" s="7">
        <v>43.3812</v>
      </c>
      <c r="C2136" s="7">
        <v>1628.05</v>
      </c>
      <c r="D2136" s="7">
        <v>6265.9072999999999</v>
      </c>
      <c r="E2136" s="7">
        <v>5924.7707</v>
      </c>
      <c r="F2136" s="25">
        <v>2397.6491252939181</v>
      </c>
    </row>
    <row r="2137" spans="1:6" x14ac:dyDescent="0.3">
      <c r="A2137" s="2">
        <v>44370</v>
      </c>
      <c r="B2137" s="7">
        <v>43.382899999999999</v>
      </c>
      <c r="C2137" s="7">
        <v>1627.84</v>
      </c>
      <c r="D2137" s="7">
        <v>6259.1368000000002</v>
      </c>
      <c r="E2137" s="7">
        <v>5923.4034000000001</v>
      </c>
      <c r="F2137" s="25">
        <v>2397.6557854303774</v>
      </c>
    </row>
    <row r="2138" spans="1:6" x14ac:dyDescent="0.3">
      <c r="A2138" s="2">
        <v>44371</v>
      </c>
      <c r="B2138" s="7">
        <v>43.846699999999998</v>
      </c>
      <c r="C2138" s="7">
        <v>1631.04</v>
      </c>
      <c r="D2138" s="7">
        <v>6296.0540000000001</v>
      </c>
      <c r="E2138" s="7">
        <v>5963.2272999999996</v>
      </c>
      <c r="F2138" s="25">
        <v>2397.6624455853371</v>
      </c>
    </row>
    <row r="2139" spans="1:6" x14ac:dyDescent="0.3">
      <c r="A2139" s="2">
        <v>44372</v>
      </c>
      <c r="B2139" s="7">
        <v>43.716999999999999</v>
      </c>
      <c r="C2139" s="7">
        <v>1632.97</v>
      </c>
      <c r="D2139" s="7">
        <v>6317.1274999999996</v>
      </c>
      <c r="E2139" s="7">
        <v>5984.4183000000003</v>
      </c>
      <c r="F2139" s="25">
        <v>2397.6691057587973</v>
      </c>
    </row>
    <row r="2140" spans="1:6" x14ac:dyDescent="0.3">
      <c r="A2140" s="2">
        <v>44375</v>
      </c>
      <c r="B2140" s="7">
        <v>43.885399999999997</v>
      </c>
      <c r="C2140" s="7">
        <v>1634.48</v>
      </c>
      <c r="D2140" s="7">
        <v>6331.7519000000002</v>
      </c>
      <c r="E2140" s="7">
        <v>5993.6926999999996</v>
      </c>
      <c r="F2140" s="25">
        <v>2397.6890863346789</v>
      </c>
    </row>
    <row r="2141" spans="1:6" x14ac:dyDescent="0.3">
      <c r="A2141" s="2">
        <v>44376</v>
      </c>
      <c r="B2141" s="7">
        <v>43.846699999999998</v>
      </c>
      <c r="C2141" s="7">
        <v>1634.47</v>
      </c>
      <c r="D2141" s="7">
        <v>6334.0618999999997</v>
      </c>
      <c r="E2141" s="7">
        <v>5993.7577000000001</v>
      </c>
      <c r="F2141" s="25">
        <v>2397.6957465821411</v>
      </c>
    </row>
    <row r="2142" spans="1:6" x14ac:dyDescent="0.3">
      <c r="A2142" s="2">
        <v>44377</v>
      </c>
      <c r="B2142" s="7">
        <v>43.750100000000003</v>
      </c>
      <c r="C2142" s="7">
        <v>1635.77</v>
      </c>
      <c r="D2142" s="7">
        <v>6342.6589000000004</v>
      </c>
      <c r="E2142" s="7">
        <v>5997.1115</v>
      </c>
      <c r="F2142" s="25">
        <v>2397.7024068481037</v>
      </c>
    </row>
    <row r="2143" spans="1:6" x14ac:dyDescent="0.3">
      <c r="A2143" s="2">
        <v>44378</v>
      </c>
      <c r="B2143" s="7">
        <v>43.846699999999998</v>
      </c>
      <c r="C2143" s="7">
        <v>1636.45</v>
      </c>
      <c r="D2143" s="7">
        <v>6376.2031999999999</v>
      </c>
      <c r="E2143" s="7">
        <v>6027.0937999999996</v>
      </c>
      <c r="F2143" s="25">
        <v>2397.7077350756745</v>
      </c>
    </row>
    <row r="2144" spans="1:6" x14ac:dyDescent="0.3">
      <c r="A2144" s="2">
        <v>44379</v>
      </c>
      <c r="B2144" s="7">
        <v>43.846699999999998</v>
      </c>
      <c r="C2144" s="7">
        <v>1638.35</v>
      </c>
      <c r="D2144" s="7">
        <v>6424.8450000000003</v>
      </c>
      <c r="E2144" s="7">
        <v>6061.4264999999996</v>
      </c>
      <c r="F2144" s="25">
        <v>2397.7143953749387</v>
      </c>
    </row>
    <row r="2145" spans="1:6" x14ac:dyDescent="0.3">
      <c r="A2145" s="2">
        <v>44383</v>
      </c>
      <c r="B2145" s="7">
        <v>43.711599999999997</v>
      </c>
      <c r="C2145" s="7">
        <v>1638.17</v>
      </c>
      <c r="D2145" s="7">
        <v>6412.1440000000002</v>
      </c>
      <c r="E2145" s="7">
        <v>6045.6003000000001</v>
      </c>
      <c r="F2145" s="25">
        <v>2397.7410366459985</v>
      </c>
    </row>
    <row r="2146" spans="1:6" x14ac:dyDescent="0.3">
      <c r="A2146" s="2">
        <v>44384</v>
      </c>
      <c r="B2146" s="7">
        <v>43.692100000000003</v>
      </c>
      <c r="C2146" s="7">
        <v>1638.42</v>
      </c>
      <c r="D2146" s="7">
        <v>6433.6927999999998</v>
      </c>
      <c r="E2146" s="7">
        <v>6054.7049999999999</v>
      </c>
      <c r="F2146" s="25">
        <v>2397.747697037767</v>
      </c>
    </row>
    <row r="2147" spans="1:6" x14ac:dyDescent="0.3">
      <c r="A2147" s="2">
        <v>44385</v>
      </c>
      <c r="B2147" s="7">
        <v>43.827399999999997</v>
      </c>
      <c r="C2147" s="7">
        <v>1635.85</v>
      </c>
      <c r="D2147" s="7">
        <v>6379.8823000000002</v>
      </c>
      <c r="E2147" s="7">
        <v>6001.8639000000003</v>
      </c>
      <c r="F2147" s="25">
        <v>2397.7543574480364</v>
      </c>
    </row>
    <row r="2148" spans="1:6" x14ac:dyDescent="0.3">
      <c r="A2148" s="2">
        <v>44386</v>
      </c>
      <c r="B2148" s="7">
        <v>43.692100000000003</v>
      </c>
      <c r="C2148" s="7">
        <v>1640.28</v>
      </c>
      <c r="D2148" s="7">
        <v>6451.9213</v>
      </c>
      <c r="E2148" s="7">
        <v>6077.8721999999998</v>
      </c>
      <c r="F2148" s="25">
        <v>2397.7610178768073</v>
      </c>
    </row>
    <row r="2149" spans="1:6" x14ac:dyDescent="0.3">
      <c r="A2149" s="2">
        <v>44389</v>
      </c>
      <c r="B2149" s="7">
        <v>43.827399999999997</v>
      </c>
      <c r="C2149" s="7">
        <v>1640.02</v>
      </c>
      <c r="D2149" s="7">
        <v>6474.1878999999999</v>
      </c>
      <c r="E2149" s="7">
        <v>6093.9799000000003</v>
      </c>
      <c r="F2149" s="25">
        <v>2397.780999218623</v>
      </c>
    </row>
    <row r="2150" spans="1:6" x14ac:dyDescent="0.3">
      <c r="A2150" s="2">
        <v>44390</v>
      </c>
      <c r="B2150" s="7">
        <v>43.614800000000002</v>
      </c>
      <c r="C2150" s="7">
        <v>1639.37</v>
      </c>
      <c r="D2150" s="7">
        <v>6451.4323999999997</v>
      </c>
      <c r="E2150" s="7">
        <v>6059.5919999999996</v>
      </c>
      <c r="F2150" s="25">
        <v>2397.7876597213985</v>
      </c>
    </row>
    <row r="2151" spans="1:6" x14ac:dyDescent="0.3">
      <c r="A2151" s="2">
        <v>44391</v>
      </c>
      <c r="B2151" s="7">
        <v>43.749499999999998</v>
      </c>
      <c r="C2151" s="7">
        <v>1639.54</v>
      </c>
      <c r="D2151" s="7">
        <v>6459.7350999999999</v>
      </c>
      <c r="E2151" s="7">
        <v>6051.5681999999997</v>
      </c>
      <c r="F2151" s="25">
        <v>2397.7943202426754</v>
      </c>
    </row>
    <row r="2152" spans="1:6" x14ac:dyDescent="0.3">
      <c r="A2152" s="2">
        <v>44392</v>
      </c>
      <c r="B2152" s="7">
        <v>43.811900000000001</v>
      </c>
      <c r="C2152" s="7">
        <v>1641</v>
      </c>
      <c r="D2152" s="7">
        <v>6438.7981</v>
      </c>
      <c r="E2152" s="7">
        <v>6030.9085999999998</v>
      </c>
      <c r="F2152" s="25">
        <v>2397.8009807824537</v>
      </c>
    </row>
    <row r="2153" spans="1:6" x14ac:dyDescent="0.3">
      <c r="A2153" s="2">
        <v>44393</v>
      </c>
      <c r="B2153" s="7">
        <v>43.318399999999997</v>
      </c>
      <c r="C2153" s="7">
        <v>1626.33</v>
      </c>
      <c r="D2153" s="7">
        <v>6390.2564000000002</v>
      </c>
      <c r="E2153" s="7">
        <v>5985.4991</v>
      </c>
      <c r="F2153" s="25">
        <v>2397.8076413407339</v>
      </c>
    </row>
    <row r="2154" spans="1:6" x14ac:dyDescent="0.3">
      <c r="A2154" s="2">
        <v>44396</v>
      </c>
      <c r="B2154" s="7">
        <v>42.783900000000003</v>
      </c>
      <c r="C2154" s="7">
        <v>1608.91</v>
      </c>
      <c r="D2154" s="7">
        <v>6288.9522999999999</v>
      </c>
      <c r="E2154" s="7">
        <v>5895.9548999999997</v>
      </c>
      <c r="F2154" s="25">
        <v>2397.8276230710785</v>
      </c>
    </row>
    <row r="2155" spans="1:6" x14ac:dyDescent="0.3">
      <c r="A2155" s="2">
        <v>44397</v>
      </c>
      <c r="B2155" s="7">
        <v>43.392600000000002</v>
      </c>
      <c r="C2155" s="7">
        <v>1625.93</v>
      </c>
      <c r="D2155" s="7">
        <v>6384.4976999999999</v>
      </c>
      <c r="E2155" s="7">
        <v>5998.0569999999998</v>
      </c>
      <c r="F2155" s="25">
        <v>2397.8342837033647</v>
      </c>
    </row>
    <row r="2156" spans="1:6" x14ac:dyDescent="0.3">
      <c r="A2156" s="2">
        <v>44398</v>
      </c>
      <c r="B2156" s="7">
        <v>43.481099999999998</v>
      </c>
      <c r="C2156" s="7">
        <v>1634.75</v>
      </c>
      <c r="D2156" s="7">
        <v>6437.1193999999996</v>
      </c>
      <c r="E2156" s="7">
        <v>6053.5430999999999</v>
      </c>
      <c r="F2156" s="25">
        <v>2397.8409443541527</v>
      </c>
    </row>
    <row r="2157" spans="1:6" x14ac:dyDescent="0.3">
      <c r="A2157" s="2">
        <v>44399</v>
      </c>
      <c r="B2157" s="7">
        <v>43.595500000000001</v>
      </c>
      <c r="C2157" s="7">
        <v>1636.68</v>
      </c>
      <c r="D2157" s="7">
        <v>6450.5929999999998</v>
      </c>
      <c r="E2157" s="7">
        <v>6057.3468000000003</v>
      </c>
      <c r="F2157" s="25">
        <v>2397.8476050234426</v>
      </c>
    </row>
    <row r="2158" spans="1:6" x14ac:dyDescent="0.3">
      <c r="A2158" s="2">
        <v>44400</v>
      </c>
      <c r="B2158" s="7">
        <v>43.846699999999998</v>
      </c>
      <c r="C2158" s="7">
        <v>1643.95</v>
      </c>
      <c r="D2158" s="7">
        <v>6516.3159999999998</v>
      </c>
      <c r="E2158" s="7">
        <v>6118.3698999999997</v>
      </c>
      <c r="F2158" s="25">
        <v>2397.8542657112343</v>
      </c>
    </row>
    <row r="2159" spans="1:6" x14ac:dyDescent="0.3">
      <c r="A2159" s="2">
        <v>44403</v>
      </c>
      <c r="B2159" s="7">
        <v>43.954300000000003</v>
      </c>
      <c r="C2159" s="7">
        <v>1645.53</v>
      </c>
      <c r="D2159" s="7">
        <v>6531.9156000000003</v>
      </c>
      <c r="E2159" s="7">
        <v>6130.6655000000001</v>
      </c>
      <c r="F2159" s="25">
        <v>2397.8742478301156</v>
      </c>
    </row>
    <row r="2160" spans="1:6" x14ac:dyDescent="0.3">
      <c r="A2160" s="2">
        <v>44404</v>
      </c>
      <c r="B2160" s="7">
        <v>43.943300000000001</v>
      </c>
      <c r="C2160" s="7">
        <v>1642.02</v>
      </c>
      <c r="D2160" s="7">
        <v>6501.1593000000003</v>
      </c>
      <c r="E2160" s="7">
        <v>6096.8874999999998</v>
      </c>
      <c r="F2160" s="25">
        <v>2397.8809085919152</v>
      </c>
    </row>
    <row r="2161" spans="1:6" x14ac:dyDescent="0.3">
      <c r="A2161" s="2">
        <v>44405</v>
      </c>
      <c r="B2161" s="7">
        <v>43.875700000000002</v>
      </c>
      <c r="C2161" s="7">
        <v>1643.72</v>
      </c>
      <c r="D2161" s="7">
        <v>6500.0023000000001</v>
      </c>
      <c r="E2161" s="7">
        <v>6108.1995999999999</v>
      </c>
      <c r="F2161" s="25">
        <v>2397.8875693722171</v>
      </c>
    </row>
    <row r="2162" spans="1:6" x14ac:dyDescent="0.3">
      <c r="A2162" s="2">
        <v>44406</v>
      </c>
      <c r="B2162" s="7">
        <v>44.078600000000002</v>
      </c>
      <c r="C2162" s="7">
        <v>1647.23</v>
      </c>
      <c r="D2162" s="7">
        <v>6528.1039000000001</v>
      </c>
      <c r="E2162" s="7">
        <v>6134.5796</v>
      </c>
      <c r="F2162" s="25">
        <v>2397.8942301710208</v>
      </c>
    </row>
    <row r="2163" spans="1:6" x14ac:dyDescent="0.3">
      <c r="A2163" s="2">
        <v>44407</v>
      </c>
      <c r="B2163" s="7">
        <v>43.711399999999998</v>
      </c>
      <c r="C2163" s="7">
        <v>1643.92</v>
      </c>
      <c r="D2163" s="7">
        <v>6493.3172000000004</v>
      </c>
      <c r="E2163" s="7">
        <v>6100.3694999999998</v>
      </c>
      <c r="F2163" s="25">
        <v>2397.9008909883269</v>
      </c>
    </row>
    <row r="2164" spans="1:6" x14ac:dyDescent="0.3">
      <c r="A2164" s="2">
        <v>44410</v>
      </c>
      <c r="B2164" s="7">
        <v>43.962699999999998</v>
      </c>
      <c r="C2164" s="7">
        <v>1643.7</v>
      </c>
      <c r="D2164" s="7">
        <v>6481.3769000000002</v>
      </c>
      <c r="E2164" s="7">
        <v>6089.6713</v>
      </c>
      <c r="F2164" s="25">
        <v>2397.9148787435242</v>
      </c>
    </row>
    <row r="2165" spans="1:6" x14ac:dyDescent="0.3">
      <c r="A2165" s="2">
        <v>44411</v>
      </c>
      <c r="B2165" s="7">
        <v>43.923999999999999</v>
      </c>
      <c r="C2165" s="7">
        <v>1650.3</v>
      </c>
      <c r="D2165" s="7">
        <v>6534.5510999999997</v>
      </c>
      <c r="E2165" s="7">
        <v>6133.9555</v>
      </c>
      <c r="F2165" s="25">
        <v>2397.9215396181876</v>
      </c>
    </row>
    <row r="2166" spans="1:6" x14ac:dyDescent="0.3">
      <c r="A2166" s="2">
        <v>44412</v>
      </c>
      <c r="B2166" s="7">
        <v>43.973100000000002</v>
      </c>
      <c r="C2166" s="7">
        <v>1648.95</v>
      </c>
      <c r="D2166" s="7">
        <v>6504.3500999999997</v>
      </c>
      <c r="E2166" s="7">
        <v>6105.2665999999999</v>
      </c>
      <c r="F2166" s="25">
        <v>2397.9282005113532</v>
      </c>
    </row>
    <row r="2167" spans="1:6" x14ac:dyDescent="0.3">
      <c r="A2167" s="2">
        <v>44413</v>
      </c>
      <c r="B2167" s="7">
        <v>44.233199999999997</v>
      </c>
      <c r="C2167" s="7">
        <v>1652.44</v>
      </c>
      <c r="D2167" s="7">
        <v>6543.8715000000002</v>
      </c>
      <c r="E2167" s="7">
        <v>6149.5541999999996</v>
      </c>
      <c r="F2167" s="25">
        <v>2397.9348614230212</v>
      </c>
    </row>
    <row r="2168" spans="1:6" x14ac:dyDescent="0.3">
      <c r="A2168" s="2">
        <v>44414</v>
      </c>
      <c r="B2168" s="7">
        <v>44.213500000000003</v>
      </c>
      <c r="C2168" s="7">
        <v>1655.14</v>
      </c>
      <c r="D2168" s="7">
        <v>6555.6094999999996</v>
      </c>
      <c r="E2168" s="7">
        <v>6157.2579999999998</v>
      </c>
      <c r="F2168" s="25">
        <v>2397.9415223531919</v>
      </c>
    </row>
    <row r="2169" spans="1:6" x14ac:dyDescent="0.3">
      <c r="A2169" s="2">
        <v>44417</v>
      </c>
      <c r="B2169" s="7">
        <v>44.223700000000001</v>
      </c>
      <c r="C2169" s="7">
        <v>1655.64</v>
      </c>
      <c r="D2169" s="7">
        <v>6549.9426999999996</v>
      </c>
      <c r="E2169" s="7">
        <v>6151.2102999999997</v>
      </c>
      <c r="F2169" s="25">
        <v>2397.9615051992118</v>
      </c>
    </row>
    <row r="2170" spans="1:6" x14ac:dyDescent="0.3">
      <c r="A2170" s="2">
        <v>44418</v>
      </c>
      <c r="B2170" s="7">
        <v>44.243200000000002</v>
      </c>
      <c r="C2170" s="7">
        <v>1656.07</v>
      </c>
      <c r="D2170" s="7">
        <v>6556.4449000000004</v>
      </c>
      <c r="E2170" s="7">
        <v>6154.3572999999997</v>
      </c>
      <c r="F2170" s="25">
        <v>2397.9681662033931</v>
      </c>
    </row>
    <row r="2171" spans="1:6" x14ac:dyDescent="0.3">
      <c r="A2171" s="2">
        <v>44419</v>
      </c>
      <c r="B2171" s="7">
        <v>44.387799999999999</v>
      </c>
      <c r="C2171" s="7">
        <v>1657.95</v>
      </c>
      <c r="D2171" s="7">
        <v>6572.8896999999997</v>
      </c>
      <c r="E2171" s="7">
        <v>6169.7515999999996</v>
      </c>
      <c r="F2171" s="25">
        <v>2397.9748272260772</v>
      </c>
    </row>
    <row r="2172" spans="1:6" x14ac:dyDescent="0.3">
      <c r="A2172" s="2">
        <v>44420</v>
      </c>
      <c r="B2172" s="7">
        <v>44.291600000000003</v>
      </c>
      <c r="C2172" s="7">
        <v>1659.15</v>
      </c>
      <c r="D2172" s="7">
        <v>6594.0245000000004</v>
      </c>
      <c r="E2172" s="7">
        <v>6186.6496999999999</v>
      </c>
      <c r="F2172" s="25">
        <v>2397.981488267264</v>
      </c>
    </row>
    <row r="2173" spans="1:6" x14ac:dyDescent="0.3">
      <c r="A2173" s="2">
        <v>44421</v>
      </c>
      <c r="B2173" s="7">
        <v>44.2241</v>
      </c>
      <c r="C2173" s="7">
        <v>1659.53</v>
      </c>
      <c r="D2173" s="7">
        <v>6604.8829999999998</v>
      </c>
      <c r="E2173" s="7">
        <v>6189.9993000000004</v>
      </c>
      <c r="F2173" s="25">
        <v>2397.9881493269536</v>
      </c>
    </row>
    <row r="2174" spans="1:6" x14ac:dyDescent="0.3">
      <c r="A2174" s="2">
        <v>44424</v>
      </c>
      <c r="B2174" s="7">
        <v>44.3491</v>
      </c>
      <c r="C2174" s="7">
        <v>1660.12</v>
      </c>
      <c r="D2174" s="7">
        <v>6622.3860999999997</v>
      </c>
      <c r="E2174" s="7">
        <v>6194.2422999999999</v>
      </c>
      <c r="F2174" s="25">
        <v>2398.0081325615315</v>
      </c>
    </row>
    <row r="2175" spans="1:6" x14ac:dyDescent="0.3">
      <c r="A2175" s="2">
        <v>44425</v>
      </c>
      <c r="B2175" s="7">
        <v>44.233199999999997</v>
      </c>
      <c r="C2175" s="7">
        <v>1659.09</v>
      </c>
      <c r="D2175" s="7">
        <v>6576.0406000000003</v>
      </c>
      <c r="E2175" s="7">
        <v>6147.451</v>
      </c>
      <c r="F2175" s="25">
        <v>2398.014793695233</v>
      </c>
    </row>
    <row r="2176" spans="1:6" x14ac:dyDescent="0.3">
      <c r="A2176" s="2">
        <v>44426</v>
      </c>
      <c r="B2176" s="7">
        <v>44.423699999999997</v>
      </c>
      <c r="C2176" s="7">
        <v>1656.41</v>
      </c>
      <c r="D2176" s="7">
        <v>6506.6043</v>
      </c>
      <c r="E2176" s="7">
        <v>6085.6525000000001</v>
      </c>
      <c r="F2176" s="25">
        <v>2398.0214548474378</v>
      </c>
    </row>
    <row r="2177" spans="1:6" x14ac:dyDescent="0.3">
      <c r="A2177" s="2">
        <v>44427</v>
      </c>
      <c r="B2177" s="7">
        <v>44.310499999999998</v>
      </c>
      <c r="C2177" s="7">
        <v>1659.58</v>
      </c>
      <c r="D2177" s="7">
        <v>6515.2053999999998</v>
      </c>
      <c r="E2177" s="7">
        <v>6082.5785999999998</v>
      </c>
      <c r="F2177" s="25">
        <v>2398.0274499010748</v>
      </c>
    </row>
    <row r="2178" spans="1:6" x14ac:dyDescent="0.3">
      <c r="A2178" s="2">
        <v>44428</v>
      </c>
      <c r="B2178" s="7">
        <v>44.652500000000003</v>
      </c>
      <c r="C2178" s="7">
        <v>1671.53</v>
      </c>
      <c r="D2178" s="7">
        <v>6568.5775999999996</v>
      </c>
      <c r="E2178" s="7">
        <v>6137.7925999999998</v>
      </c>
      <c r="F2178" s="25">
        <v>2398.0334449696993</v>
      </c>
    </row>
    <row r="2179" spans="1:6" x14ac:dyDescent="0.3">
      <c r="A2179" s="2">
        <v>44431</v>
      </c>
      <c r="B2179" s="7">
        <v>44.871899999999997</v>
      </c>
      <c r="C2179" s="7">
        <v>1679.41</v>
      </c>
      <c r="D2179" s="7">
        <v>6625.1569</v>
      </c>
      <c r="E2179" s="7">
        <v>6197.6854000000003</v>
      </c>
      <c r="F2179" s="25">
        <v>2398.0514302205365</v>
      </c>
    </row>
    <row r="2180" spans="1:6" x14ac:dyDescent="0.3">
      <c r="A2180" s="2">
        <v>44432</v>
      </c>
      <c r="B2180" s="7">
        <v>44.919199999999996</v>
      </c>
      <c r="C2180" s="7">
        <v>1680.46</v>
      </c>
      <c r="D2180" s="7">
        <v>6635.0942999999997</v>
      </c>
      <c r="E2180" s="7">
        <v>6218.0164000000004</v>
      </c>
      <c r="F2180" s="25">
        <v>2398.0574253491118</v>
      </c>
    </row>
    <row r="2181" spans="1:6" x14ac:dyDescent="0.3">
      <c r="A2181" s="2">
        <v>44433</v>
      </c>
      <c r="B2181" s="7">
        <v>44.812899999999999</v>
      </c>
      <c r="C2181" s="7">
        <v>1682.04</v>
      </c>
      <c r="D2181" s="7">
        <v>6649.9157999999998</v>
      </c>
      <c r="E2181" s="7">
        <v>6235.2118</v>
      </c>
      <c r="F2181" s="25">
        <v>2398.063420492675</v>
      </c>
    </row>
    <row r="2182" spans="1:6" x14ac:dyDescent="0.3">
      <c r="A2182" s="2">
        <v>44434</v>
      </c>
      <c r="B2182" s="7">
        <v>44.786099999999998</v>
      </c>
      <c r="C2182" s="7">
        <v>1677.96</v>
      </c>
      <c r="D2182" s="7">
        <v>6611.4357</v>
      </c>
      <c r="E2182" s="7">
        <v>6196.1994999999997</v>
      </c>
      <c r="F2182" s="25">
        <v>2398.0694156512259</v>
      </c>
    </row>
    <row r="2183" spans="1:6" x14ac:dyDescent="0.3">
      <c r="A2183" s="2">
        <v>44435</v>
      </c>
      <c r="B2183" s="7">
        <v>45.002699999999997</v>
      </c>
      <c r="C2183" s="7">
        <v>1685.32</v>
      </c>
      <c r="D2183" s="7">
        <v>6669.8814000000002</v>
      </c>
      <c r="E2183" s="7">
        <v>6262.0922</v>
      </c>
      <c r="F2183" s="25">
        <v>2398.0754108247647</v>
      </c>
    </row>
    <row r="2184" spans="1:6" x14ac:dyDescent="0.3">
      <c r="A2184" s="2">
        <v>44438</v>
      </c>
      <c r="B2184" s="7">
        <v>45.014499999999998</v>
      </c>
      <c r="C2184" s="7">
        <v>1687.79</v>
      </c>
      <c r="D2184" s="7">
        <v>6699.0226000000002</v>
      </c>
      <c r="E2184" s="7">
        <v>6283.7219999999998</v>
      </c>
      <c r="F2184" s="25">
        <v>2398.0913979941702</v>
      </c>
    </row>
    <row r="2185" spans="1:6" x14ac:dyDescent="0.3">
      <c r="A2185" s="2">
        <v>44439</v>
      </c>
      <c r="B2185" s="7">
        <v>45.088500000000003</v>
      </c>
      <c r="C2185" s="7">
        <v>1686.97</v>
      </c>
      <c r="D2185" s="7">
        <v>6690.7568000000001</v>
      </c>
      <c r="E2185" s="7">
        <v>6274.7928000000002</v>
      </c>
      <c r="F2185" s="25">
        <v>2398.0967270861656</v>
      </c>
    </row>
    <row r="2186" spans="1:6" x14ac:dyDescent="0.3">
      <c r="A2186" s="2">
        <v>44440</v>
      </c>
      <c r="B2186" s="7">
        <v>45.141399999999997</v>
      </c>
      <c r="C2186" s="7">
        <v>1688.07</v>
      </c>
      <c r="D2186" s="7">
        <v>6693.2875999999997</v>
      </c>
      <c r="E2186" s="7">
        <v>6282.0852999999997</v>
      </c>
      <c r="F2186" s="25">
        <v>2398.100723914044</v>
      </c>
    </row>
    <row r="2187" spans="1:6" x14ac:dyDescent="0.3">
      <c r="A2187" s="2">
        <v>44441</v>
      </c>
      <c r="B2187" s="7">
        <v>45.01</v>
      </c>
      <c r="C2187" s="7">
        <v>1689.03</v>
      </c>
      <c r="D2187" s="7">
        <v>6713.3157000000001</v>
      </c>
      <c r="E2187" s="7">
        <v>6303.7461999999996</v>
      </c>
      <c r="F2187" s="25">
        <v>2398.1060530267637</v>
      </c>
    </row>
    <row r="2188" spans="1:6" x14ac:dyDescent="0.3">
      <c r="A2188" s="2">
        <v>44442</v>
      </c>
      <c r="B2188" s="7">
        <v>45.064100000000003</v>
      </c>
      <c r="C2188" s="7">
        <v>1689.64</v>
      </c>
      <c r="D2188" s="7">
        <v>6711.2294000000002</v>
      </c>
      <c r="E2188" s="7">
        <v>6300.7196999999996</v>
      </c>
      <c r="F2188" s="25">
        <v>2398.1113821513259</v>
      </c>
    </row>
    <row r="2189" spans="1:6" x14ac:dyDescent="0.3">
      <c r="A2189" s="2">
        <v>44446</v>
      </c>
      <c r="B2189" s="7">
        <v>45.122100000000003</v>
      </c>
      <c r="C2189" s="7">
        <v>1689.37</v>
      </c>
      <c r="D2189" s="7">
        <v>6688.6432999999997</v>
      </c>
      <c r="E2189" s="7">
        <v>6273.7316000000001</v>
      </c>
      <c r="F2189" s="25">
        <v>2398.1326986969452</v>
      </c>
    </row>
    <row r="2190" spans="1:6" x14ac:dyDescent="0.3">
      <c r="A2190" s="2">
        <v>44447</v>
      </c>
      <c r="B2190" s="7">
        <v>45.1111</v>
      </c>
      <c r="C2190" s="7">
        <v>1689.88</v>
      </c>
      <c r="D2190" s="7">
        <v>6680.0528999999997</v>
      </c>
      <c r="E2190" s="7">
        <v>6257.5901000000003</v>
      </c>
      <c r="F2190" s="25">
        <v>2398.1380278807201</v>
      </c>
    </row>
    <row r="2191" spans="1:6" x14ac:dyDescent="0.3">
      <c r="A2191" s="2">
        <v>44448</v>
      </c>
      <c r="B2191" s="7">
        <v>45.133699999999997</v>
      </c>
      <c r="C2191" s="7">
        <v>1688.35</v>
      </c>
      <c r="D2191" s="7">
        <v>6649.8433999999997</v>
      </c>
      <c r="E2191" s="7">
        <v>6234.2350999999999</v>
      </c>
      <c r="F2191" s="25">
        <v>2398.1433570763375</v>
      </c>
    </row>
    <row r="2192" spans="1:6" x14ac:dyDescent="0.3">
      <c r="A2192" s="2">
        <v>44449</v>
      </c>
      <c r="B2192" s="7">
        <v>44.941200000000002</v>
      </c>
      <c r="C2192" s="7">
        <v>1683.31</v>
      </c>
      <c r="D2192" s="7">
        <v>6598.7754999999997</v>
      </c>
      <c r="E2192" s="7">
        <v>6185.4944999999998</v>
      </c>
      <c r="F2192" s="25">
        <v>2398.1486862837978</v>
      </c>
    </row>
    <row r="2193" spans="1:6" x14ac:dyDescent="0.3">
      <c r="A2193" s="2">
        <v>44452</v>
      </c>
      <c r="B2193" s="7">
        <v>45.044800000000002</v>
      </c>
      <c r="C2193" s="7">
        <v>1688.24</v>
      </c>
      <c r="D2193" s="7">
        <v>6613.8537999999999</v>
      </c>
      <c r="E2193" s="7">
        <v>6199.0203000000001</v>
      </c>
      <c r="F2193" s="25">
        <v>2398.1646739417065</v>
      </c>
    </row>
    <row r="2194" spans="1:6" x14ac:dyDescent="0.3">
      <c r="A2194" s="2">
        <v>44453</v>
      </c>
      <c r="B2194" s="7">
        <v>44.9482</v>
      </c>
      <c r="C2194" s="7">
        <v>1687.06</v>
      </c>
      <c r="D2194" s="7">
        <v>6577.4673000000003</v>
      </c>
      <c r="E2194" s="7">
        <v>6160.2835999999998</v>
      </c>
      <c r="F2194" s="25">
        <v>2398.1700031965374</v>
      </c>
    </row>
    <row r="2195" spans="1:6" x14ac:dyDescent="0.3">
      <c r="A2195" s="2">
        <v>44454</v>
      </c>
      <c r="B2195" s="7">
        <v>45.210999999999999</v>
      </c>
      <c r="C2195" s="7">
        <v>1692.96</v>
      </c>
      <c r="D2195" s="7">
        <v>6633.3818000000001</v>
      </c>
      <c r="E2195" s="7">
        <v>6213.5057999999999</v>
      </c>
      <c r="F2195" s="25">
        <v>2398.1753324632114</v>
      </c>
    </row>
    <row r="2196" spans="1:6" x14ac:dyDescent="0.3">
      <c r="A2196" s="2">
        <v>44455</v>
      </c>
      <c r="B2196" s="7">
        <v>45.180100000000003</v>
      </c>
      <c r="C2196" s="7">
        <v>1693.95</v>
      </c>
      <c r="D2196" s="7">
        <v>6623.2951999999996</v>
      </c>
      <c r="E2196" s="7">
        <v>6208.2322999999997</v>
      </c>
      <c r="F2196" s="25">
        <v>2398.1806617417278</v>
      </c>
    </row>
    <row r="2197" spans="1:6" x14ac:dyDescent="0.3">
      <c r="A2197" s="2">
        <v>44456</v>
      </c>
      <c r="B2197" s="7">
        <v>44.997999999999998</v>
      </c>
      <c r="C2197" s="7">
        <v>1684.64</v>
      </c>
      <c r="D2197" s="7">
        <v>6562.9852000000001</v>
      </c>
      <c r="E2197" s="7">
        <v>6160.384</v>
      </c>
      <c r="F2197" s="25">
        <v>2398.1859910320873</v>
      </c>
    </row>
    <row r="2198" spans="1:6" x14ac:dyDescent="0.3">
      <c r="A2198" s="2">
        <v>44459</v>
      </c>
      <c r="B2198" s="7">
        <v>44.369700000000002</v>
      </c>
      <c r="C2198" s="7">
        <v>1665.68</v>
      </c>
      <c r="D2198" s="7">
        <v>6451.6050999999998</v>
      </c>
      <c r="E2198" s="7">
        <v>6050.3573999999999</v>
      </c>
      <c r="F2198" s="25">
        <v>2398.2019789386941</v>
      </c>
    </row>
    <row r="2199" spans="1:6" x14ac:dyDescent="0.3">
      <c r="A2199" s="2">
        <v>44460</v>
      </c>
      <c r="B2199" s="7">
        <v>44.534399999999998</v>
      </c>
      <c r="C2199" s="7">
        <v>1666.26</v>
      </c>
      <c r="D2199" s="7">
        <v>6446.6594999999998</v>
      </c>
      <c r="E2199" s="7">
        <v>6051.1463000000003</v>
      </c>
      <c r="F2199" s="25">
        <v>2398.207308276425</v>
      </c>
    </row>
    <row r="2200" spans="1:6" x14ac:dyDescent="0.3">
      <c r="A2200" s="2">
        <v>44461</v>
      </c>
      <c r="B2200" s="7">
        <v>44.640900000000002</v>
      </c>
      <c r="C2200" s="7">
        <v>1679.37</v>
      </c>
      <c r="D2200" s="7">
        <v>6508.0289000000002</v>
      </c>
      <c r="E2200" s="7">
        <v>6112.2142000000003</v>
      </c>
      <c r="F2200" s="25">
        <v>2398.2126376259989</v>
      </c>
    </row>
    <row r="2201" spans="1:6" x14ac:dyDescent="0.3">
      <c r="A2201" s="2">
        <v>44462</v>
      </c>
      <c r="B2201" s="7">
        <v>45.396599999999999</v>
      </c>
      <c r="C2201" s="7">
        <v>1692.6</v>
      </c>
      <c r="D2201" s="7">
        <v>6587.2556999999997</v>
      </c>
      <c r="E2201" s="7">
        <v>6188.7425000000003</v>
      </c>
      <c r="F2201" s="25">
        <v>2398.2179669874158</v>
      </c>
    </row>
    <row r="2202" spans="1:6" x14ac:dyDescent="0.3">
      <c r="A2202" s="2">
        <v>44463</v>
      </c>
      <c r="B2202" s="7">
        <v>45.309199999999997</v>
      </c>
      <c r="C2202" s="7">
        <v>1695.12</v>
      </c>
      <c r="D2202" s="7">
        <v>6596.9758000000002</v>
      </c>
      <c r="E2202" s="7">
        <v>6191.7986000000001</v>
      </c>
      <c r="F2202" s="25">
        <v>2398.2232963606757</v>
      </c>
    </row>
    <row r="2203" spans="1:6" x14ac:dyDescent="0.3">
      <c r="A2203" s="2">
        <v>44466</v>
      </c>
      <c r="B2203" s="7">
        <v>45.125300000000003</v>
      </c>
      <c r="C2203" s="7">
        <v>1694.18</v>
      </c>
      <c r="D2203" s="7">
        <v>6578.8015999999998</v>
      </c>
      <c r="E2203" s="7">
        <v>6182.0613000000003</v>
      </c>
      <c r="F2203" s="25">
        <v>2398.2392845159848</v>
      </c>
    </row>
    <row r="2204" spans="1:6" x14ac:dyDescent="0.3">
      <c r="A2204" s="2">
        <v>44467</v>
      </c>
      <c r="B2204" s="7">
        <v>44.4925</v>
      </c>
      <c r="C2204" s="7">
        <v>1669.67</v>
      </c>
      <c r="D2204" s="7">
        <v>6445.1701999999996</v>
      </c>
      <c r="E2204" s="7">
        <v>6050.8940000000002</v>
      </c>
      <c r="F2204" s="25">
        <v>2398.244613936617</v>
      </c>
    </row>
    <row r="2205" spans="1:6" x14ac:dyDescent="0.3">
      <c r="A2205" s="2">
        <v>44468</v>
      </c>
      <c r="B2205" s="7">
        <v>44.815300000000001</v>
      </c>
      <c r="C2205" s="7">
        <v>1673.28</v>
      </c>
      <c r="D2205" s="7">
        <v>6455.9205000000002</v>
      </c>
      <c r="E2205" s="7">
        <v>6054.9286000000002</v>
      </c>
      <c r="F2205" s="25">
        <v>2398.2499433690923</v>
      </c>
    </row>
    <row r="2206" spans="1:6" x14ac:dyDescent="0.3">
      <c r="A2206" s="2">
        <v>44469</v>
      </c>
      <c r="B2206" s="7">
        <v>44.543999999999997</v>
      </c>
      <c r="C2206" s="7">
        <v>1657.93</v>
      </c>
      <c r="D2206" s="7">
        <v>6379.4768999999997</v>
      </c>
      <c r="E2206" s="7">
        <v>5989.8805000000002</v>
      </c>
      <c r="F2206" s="25">
        <v>2398.255272813411</v>
      </c>
    </row>
    <row r="2207" spans="1:6" x14ac:dyDescent="0.3">
      <c r="A2207" s="2">
        <v>44470</v>
      </c>
      <c r="B2207" s="7">
        <v>44.970300000000002</v>
      </c>
      <c r="C2207" s="7">
        <v>1674.77</v>
      </c>
      <c r="D2207" s="7">
        <v>6452.8284999999996</v>
      </c>
      <c r="E2207" s="7">
        <v>6060.5104000000001</v>
      </c>
      <c r="F2207" s="25">
        <v>2398.2592699055326</v>
      </c>
    </row>
    <row r="2208" spans="1:6" x14ac:dyDescent="0.3">
      <c r="A2208" s="2">
        <v>44473</v>
      </c>
      <c r="B2208" s="7">
        <v>44.204999999999998</v>
      </c>
      <c r="C2208" s="7">
        <v>1656.62</v>
      </c>
      <c r="D2208" s="7">
        <v>6369.3459000000003</v>
      </c>
      <c r="E2208" s="7">
        <v>5978.2736000000004</v>
      </c>
      <c r="F2208" s="25">
        <v>2398.2752583006654</v>
      </c>
    </row>
    <row r="2209" spans="1:6" x14ac:dyDescent="0.3">
      <c r="A2209" s="2">
        <v>44474</v>
      </c>
      <c r="B2209" s="7">
        <v>44.686300000000003</v>
      </c>
      <c r="C2209" s="7">
        <v>1673.22</v>
      </c>
      <c r="D2209" s="7">
        <v>6437.1162000000004</v>
      </c>
      <c r="E2209" s="7">
        <v>6038.4922999999999</v>
      </c>
      <c r="F2209" s="25">
        <v>2398.2805878012396</v>
      </c>
    </row>
    <row r="2210" spans="1:6" x14ac:dyDescent="0.3">
      <c r="A2210" s="2">
        <v>44475</v>
      </c>
      <c r="B2210" s="7">
        <v>44.750599999999999</v>
      </c>
      <c r="C2210" s="7">
        <v>1679.18</v>
      </c>
      <c r="D2210" s="7">
        <v>6463.5502999999999</v>
      </c>
      <c r="E2210" s="7">
        <v>6060.1905999999999</v>
      </c>
      <c r="F2210" s="25">
        <v>2398.2859173136571</v>
      </c>
    </row>
    <row r="2211" spans="1:6" x14ac:dyDescent="0.3">
      <c r="A2211" s="2">
        <v>44476</v>
      </c>
      <c r="B2211" s="7">
        <v>45.142499999999998</v>
      </c>
      <c r="C2211" s="7">
        <v>1691.3</v>
      </c>
      <c r="D2211" s="7">
        <v>6518.6698999999999</v>
      </c>
      <c r="E2211" s="7">
        <v>6119.2790000000005</v>
      </c>
      <c r="F2211" s="25">
        <v>2398.2912468379177</v>
      </c>
    </row>
    <row r="2212" spans="1:6" x14ac:dyDescent="0.3">
      <c r="A2212" s="2">
        <v>44477</v>
      </c>
      <c r="B2212" s="7">
        <v>45.179200000000002</v>
      </c>
      <c r="C2212" s="7">
        <v>1690.97</v>
      </c>
      <c r="D2212" s="7">
        <v>6506.3017</v>
      </c>
      <c r="E2212" s="7">
        <v>6102.0468000000001</v>
      </c>
      <c r="F2212" s="25">
        <v>2398.2965763740217</v>
      </c>
    </row>
    <row r="2213" spans="1:6" x14ac:dyDescent="0.3">
      <c r="A2213" s="2">
        <v>44480</v>
      </c>
      <c r="B2213" s="7">
        <v>44.938499999999998</v>
      </c>
      <c r="C2213" s="7">
        <v>1681.91</v>
      </c>
      <c r="D2213" s="7">
        <v>6461.6307999999999</v>
      </c>
      <c r="E2213" s="7">
        <v>6060.9673000000003</v>
      </c>
      <c r="F2213" s="25">
        <v>2398.3125650178645</v>
      </c>
    </row>
    <row r="2214" spans="1:6" x14ac:dyDescent="0.3">
      <c r="A2214" s="2">
        <v>44481</v>
      </c>
      <c r="B2214" s="7">
        <v>44.859299999999998</v>
      </c>
      <c r="C2214" s="7">
        <v>1678.48</v>
      </c>
      <c r="D2214" s="7">
        <v>6446.0145000000002</v>
      </c>
      <c r="E2214" s="7">
        <v>6058.1944000000003</v>
      </c>
      <c r="F2214" s="25">
        <v>2398.3178946013422</v>
      </c>
    </row>
    <row r="2215" spans="1:6" x14ac:dyDescent="0.3">
      <c r="A2215" s="2">
        <v>44482</v>
      </c>
      <c r="B2215" s="7">
        <v>44.892800000000001</v>
      </c>
      <c r="C2215" s="7">
        <v>1683.79</v>
      </c>
      <c r="D2215" s="7">
        <v>6465.6171999999997</v>
      </c>
      <c r="E2215" s="7">
        <v>6083.6322</v>
      </c>
      <c r="F2215" s="25">
        <v>2398.3232241966634</v>
      </c>
    </row>
    <row r="2216" spans="1:6" x14ac:dyDescent="0.3">
      <c r="A2216" s="2">
        <v>44483</v>
      </c>
      <c r="B2216" s="7">
        <v>45.590699999999998</v>
      </c>
      <c r="C2216" s="7">
        <v>1710.98</v>
      </c>
      <c r="D2216" s="7">
        <v>6576.6680999999999</v>
      </c>
      <c r="E2216" s="7">
        <v>6185.7515999999996</v>
      </c>
      <c r="F2216" s="25">
        <v>2398.3285538038285</v>
      </c>
    </row>
    <row r="2217" spans="1:6" x14ac:dyDescent="0.3">
      <c r="A2217" s="2">
        <v>44484</v>
      </c>
      <c r="B2217" s="7">
        <v>45.880899999999997</v>
      </c>
      <c r="C2217" s="7">
        <v>1716.25</v>
      </c>
      <c r="D2217" s="7">
        <v>6625.7429000000002</v>
      </c>
      <c r="E2217" s="7">
        <v>6222.5964000000004</v>
      </c>
      <c r="F2217" s="25">
        <v>2398.3338834228371</v>
      </c>
    </row>
    <row r="2218" spans="1:6" x14ac:dyDescent="0.3">
      <c r="A2218" s="2">
        <v>44487</v>
      </c>
      <c r="B2218" s="7">
        <v>45.822800000000001</v>
      </c>
      <c r="C2218" s="7">
        <v>1719.83</v>
      </c>
      <c r="D2218" s="7">
        <v>6648.1035000000002</v>
      </c>
      <c r="E2218" s="7">
        <v>6244.4223000000002</v>
      </c>
      <c r="F2218" s="25">
        <v>2398.3498723153934</v>
      </c>
    </row>
    <row r="2219" spans="1:6" x14ac:dyDescent="0.3">
      <c r="A2219" s="2">
        <v>44488</v>
      </c>
      <c r="B2219" s="7">
        <v>46.035899999999998</v>
      </c>
      <c r="C2219" s="7">
        <v>1725.1</v>
      </c>
      <c r="D2219" s="7">
        <v>6697.3540999999996</v>
      </c>
      <c r="E2219" s="7">
        <v>6287.6565000000001</v>
      </c>
      <c r="F2219" s="25">
        <v>2398.3552019817762</v>
      </c>
    </row>
    <row r="2220" spans="1:6" x14ac:dyDescent="0.3">
      <c r="A2220" s="2">
        <v>44489</v>
      </c>
      <c r="B2220" s="7">
        <v>45.939100000000003</v>
      </c>
      <c r="C2220" s="7">
        <v>1727.4</v>
      </c>
      <c r="D2220" s="7">
        <v>6721.9596000000001</v>
      </c>
      <c r="E2220" s="7">
        <v>6311.7138999999997</v>
      </c>
      <c r="F2220" s="25">
        <v>2398.3605316600028</v>
      </c>
    </row>
    <row r="2221" spans="1:6" x14ac:dyDescent="0.3">
      <c r="A2221" s="2">
        <v>44490</v>
      </c>
      <c r="B2221" s="7">
        <v>46.210299999999997</v>
      </c>
      <c r="C2221" s="7">
        <v>1729.79</v>
      </c>
      <c r="D2221" s="7">
        <v>6742.5933000000005</v>
      </c>
      <c r="E2221" s="7">
        <v>6334.3082000000004</v>
      </c>
      <c r="F2221" s="25">
        <v>2398.3658613500734</v>
      </c>
    </row>
    <row r="2222" spans="1:6" x14ac:dyDescent="0.3">
      <c r="A2222" s="2">
        <v>44491</v>
      </c>
      <c r="B2222" s="7">
        <v>46.158799999999999</v>
      </c>
      <c r="C2222" s="7">
        <v>1728.99</v>
      </c>
      <c r="D2222" s="7">
        <v>6735.4674000000005</v>
      </c>
      <c r="E2222" s="7">
        <v>6322.3522000000003</v>
      </c>
      <c r="F2222" s="25">
        <v>2398.3711910519874</v>
      </c>
    </row>
    <row r="2223" spans="1:6" x14ac:dyDescent="0.3">
      <c r="A2223" s="2">
        <v>44494</v>
      </c>
      <c r="B2223" s="7">
        <v>46.268500000000003</v>
      </c>
      <c r="C2223" s="7">
        <v>1731.64</v>
      </c>
      <c r="D2223" s="7">
        <v>6767.4768000000004</v>
      </c>
      <c r="E2223" s="7">
        <v>6355.1352999999999</v>
      </c>
      <c r="F2223" s="25">
        <v>2398.387180193261</v>
      </c>
    </row>
    <row r="2224" spans="1:6" x14ac:dyDescent="0.3">
      <c r="A2224" s="2">
        <v>44495</v>
      </c>
      <c r="B2224" s="7">
        <v>46.210500000000003</v>
      </c>
      <c r="C2224" s="7">
        <v>1732.27</v>
      </c>
      <c r="D2224" s="7">
        <v>6779.817</v>
      </c>
      <c r="E2224" s="7">
        <v>6358.3863000000001</v>
      </c>
      <c r="F2224" s="25">
        <v>2398.3925099425505</v>
      </c>
    </row>
    <row r="2225" spans="1:6" x14ac:dyDescent="0.3">
      <c r="A2225" s="2">
        <v>44496</v>
      </c>
      <c r="B2225" s="7">
        <v>46.249099999999999</v>
      </c>
      <c r="C2225" s="7">
        <v>1728.79</v>
      </c>
      <c r="D2225" s="7">
        <v>6745.6823999999997</v>
      </c>
      <c r="E2225" s="7">
        <v>6310.8622999999998</v>
      </c>
      <c r="F2225" s="25">
        <v>2398.397839703684</v>
      </c>
    </row>
    <row r="2226" spans="1:6" x14ac:dyDescent="0.3">
      <c r="A2226" s="2">
        <v>44497</v>
      </c>
      <c r="B2226" s="7">
        <v>46.369199999999999</v>
      </c>
      <c r="C2226" s="7">
        <v>1734.45</v>
      </c>
      <c r="D2226" s="7">
        <v>6812.3308999999999</v>
      </c>
      <c r="E2226" s="7">
        <v>6380.9664000000002</v>
      </c>
      <c r="F2226" s="25">
        <v>2398.4031694766613</v>
      </c>
    </row>
    <row r="2227" spans="1:6" x14ac:dyDescent="0.3">
      <c r="A2227" s="2">
        <v>44498</v>
      </c>
      <c r="B2227" s="7">
        <v>46.365299999999998</v>
      </c>
      <c r="C2227" s="7">
        <v>1735.3</v>
      </c>
      <c r="D2227" s="7">
        <v>6826.3672999999999</v>
      </c>
      <c r="E2227" s="7">
        <v>6392.1134000000002</v>
      </c>
      <c r="F2227" s="25">
        <v>2398.4084992614826</v>
      </c>
    </row>
    <row r="2228" spans="1:6" x14ac:dyDescent="0.3">
      <c r="A2228" s="2">
        <v>44501</v>
      </c>
      <c r="B2228" s="7">
        <v>46.345799999999997</v>
      </c>
      <c r="C2228" s="7">
        <v>1736.54</v>
      </c>
      <c r="D2228" s="7">
        <v>6838.7214999999997</v>
      </c>
      <c r="E2228" s="7">
        <v>6422.1220999999996</v>
      </c>
      <c r="F2228" s="25">
        <v>2398.4224899777282</v>
      </c>
    </row>
    <row r="2229" spans="1:6" x14ac:dyDescent="0.3">
      <c r="A2229" s="2">
        <v>44502</v>
      </c>
      <c r="B2229" s="7">
        <v>46.385899999999999</v>
      </c>
      <c r="C2229" s="7">
        <v>1737.8</v>
      </c>
      <c r="D2229" s="7">
        <v>6863.8990999999996</v>
      </c>
      <c r="E2229" s="7">
        <v>6440.5228999999999</v>
      </c>
      <c r="F2229" s="25">
        <v>2398.427819805484</v>
      </c>
    </row>
    <row r="2230" spans="1:6" x14ac:dyDescent="0.3">
      <c r="A2230" s="2">
        <v>44503</v>
      </c>
      <c r="B2230" s="7">
        <v>46.365499999999997</v>
      </c>
      <c r="C2230" s="7">
        <v>1740.44</v>
      </c>
      <c r="D2230" s="7">
        <v>6908.2487000000001</v>
      </c>
      <c r="E2230" s="7">
        <v>6488.3905999999997</v>
      </c>
      <c r="F2230" s="25">
        <v>2398.4331496450836</v>
      </c>
    </row>
    <row r="2231" spans="1:6" x14ac:dyDescent="0.3">
      <c r="A2231" s="2">
        <v>44504</v>
      </c>
      <c r="B2231" s="7">
        <v>46.442399999999999</v>
      </c>
      <c r="C2231" s="7">
        <v>1741.08</v>
      </c>
      <c r="D2231" s="7">
        <v>6938.05</v>
      </c>
      <c r="E2231" s="7">
        <v>6510.2091</v>
      </c>
      <c r="F2231" s="25">
        <v>2398.4384794965272</v>
      </c>
    </row>
    <row r="2232" spans="1:6" x14ac:dyDescent="0.3">
      <c r="A2232" s="2">
        <v>44505</v>
      </c>
      <c r="B2232" s="7">
        <v>46.442799999999998</v>
      </c>
      <c r="C2232" s="7">
        <v>1741.8</v>
      </c>
      <c r="D2232" s="7">
        <v>6964.6460999999999</v>
      </c>
      <c r="E2232" s="7">
        <v>6537.3082999999997</v>
      </c>
      <c r="F2232" s="25">
        <v>2398.4438093598151</v>
      </c>
    </row>
    <row r="2233" spans="1:6" x14ac:dyDescent="0.3">
      <c r="A2233" s="2">
        <v>44508</v>
      </c>
      <c r="B2233" s="7">
        <v>46.4041</v>
      </c>
      <c r="C2233" s="7">
        <v>1742.67</v>
      </c>
      <c r="D2233" s="7">
        <v>6970.8987999999999</v>
      </c>
      <c r="E2233" s="7">
        <v>6548.4205000000002</v>
      </c>
      <c r="F2233" s="25">
        <v>2398.4597989852109</v>
      </c>
    </row>
    <row r="2234" spans="1:6" x14ac:dyDescent="0.3">
      <c r="A2234" s="2">
        <v>44509</v>
      </c>
      <c r="B2234" s="7">
        <v>46.423499999999997</v>
      </c>
      <c r="C2234" s="7">
        <v>1742.08</v>
      </c>
      <c r="D2234" s="7">
        <v>6947.0060000000003</v>
      </c>
      <c r="E2234" s="7">
        <v>6527.5273999999999</v>
      </c>
      <c r="F2234" s="25">
        <v>2398.4651288958753</v>
      </c>
    </row>
    <row r="2235" spans="1:6" x14ac:dyDescent="0.3">
      <c r="A2235" s="2">
        <v>44510</v>
      </c>
      <c r="B2235" s="7">
        <v>46.442399999999999</v>
      </c>
      <c r="C2235" s="7">
        <v>1741.32</v>
      </c>
      <c r="D2235" s="7">
        <v>6891.4071000000004</v>
      </c>
      <c r="E2235" s="7">
        <v>6463.1116000000002</v>
      </c>
      <c r="F2235" s="25">
        <v>2398.470458818384</v>
      </c>
    </row>
    <row r="2236" spans="1:6" x14ac:dyDescent="0.3">
      <c r="A2236" s="2">
        <v>44511</v>
      </c>
      <c r="B2236" s="7">
        <v>46.452500000000001</v>
      </c>
      <c r="C2236" s="7">
        <v>1742.88</v>
      </c>
      <c r="D2236" s="7">
        <v>6895.2038000000002</v>
      </c>
      <c r="E2236" s="7">
        <v>6473.7197999999999</v>
      </c>
      <c r="F2236" s="25">
        <v>2398.4757887527371</v>
      </c>
    </row>
    <row r="2237" spans="1:6" x14ac:dyDescent="0.3">
      <c r="A2237" s="2">
        <v>44512</v>
      </c>
      <c r="B2237" s="7">
        <v>46.617199999999997</v>
      </c>
      <c r="C2237" s="7">
        <v>1743.43</v>
      </c>
      <c r="D2237" s="7">
        <v>6945.6333999999997</v>
      </c>
      <c r="E2237" s="7">
        <v>6520.5192999999999</v>
      </c>
      <c r="F2237" s="25">
        <v>2398.4811186989346</v>
      </c>
    </row>
    <row r="2238" spans="1:6" x14ac:dyDescent="0.3">
      <c r="A2238" s="2">
        <v>44515</v>
      </c>
      <c r="B2238" s="7">
        <v>46.582900000000002</v>
      </c>
      <c r="C2238" s="7">
        <v>1743.76</v>
      </c>
      <c r="D2238" s="7">
        <v>6945.8434999999999</v>
      </c>
      <c r="E2238" s="7">
        <v>6518.4498999999996</v>
      </c>
      <c r="F2238" s="25">
        <v>2398.4971085730594</v>
      </c>
    </row>
    <row r="2239" spans="1:6" x14ac:dyDescent="0.3">
      <c r="A2239" s="2">
        <v>44516</v>
      </c>
      <c r="B2239" s="7">
        <v>46.5488</v>
      </c>
      <c r="C2239" s="7">
        <v>1743.51</v>
      </c>
      <c r="D2239" s="7">
        <v>6973.0765000000001</v>
      </c>
      <c r="E2239" s="7">
        <v>6545.5535</v>
      </c>
      <c r="F2239" s="25">
        <v>2398.5024385666343</v>
      </c>
    </row>
    <row r="2240" spans="1:6" x14ac:dyDescent="0.3">
      <c r="A2240" s="2">
        <v>44517</v>
      </c>
      <c r="B2240" s="7">
        <v>46.597799999999999</v>
      </c>
      <c r="C2240" s="7">
        <v>1743.78</v>
      </c>
      <c r="D2240" s="7">
        <v>6956.3050999999996</v>
      </c>
      <c r="E2240" s="7">
        <v>6519.5366999999997</v>
      </c>
      <c r="F2240" s="25">
        <v>2398.5077685720535</v>
      </c>
    </row>
    <row r="2241" spans="1:6" x14ac:dyDescent="0.3">
      <c r="A2241" s="2">
        <v>44518</v>
      </c>
      <c r="B2241" s="7">
        <v>46.520299999999999</v>
      </c>
      <c r="C2241" s="7">
        <v>1744.01</v>
      </c>
      <c r="D2241" s="7">
        <v>6980.4712</v>
      </c>
      <c r="E2241" s="7">
        <v>6529.7879999999996</v>
      </c>
      <c r="F2241" s="25">
        <v>2398.513098589317</v>
      </c>
    </row>
    <row r="2242" spans="1:6" x14ac:dyDescent="0.3">
      <c r="A2242" s="2">
        <v>44519</v>
      </c>
      <c r="B2242" s="7">
        <v>46.636600000000001</v>
      </c>
      <c r="C2242" s="7">
        <v>1741.77</v>
      </c>
      <c r="D2242" s="7">
        <v>6970.8734000000004</v>
      </c>
      <c r="E2242" s="7">
        <v>6513.3116</v>
      </c>
      <c r="F2242" s="25">
        <v>2398.5184286184249</v>
      </c>
    </row>
    <row r="2243" spans="1:6" x14ac:dyDescent="0.3">
      <c r="A2243" s="2">
        <v>44522</v>
      </c>
      <c r="B2243" s="7">
        <v>46.326599999999999</v>
      </c>
      <c r="C2243" s="7">
        <v>1738.02</v>
      </c>
      <c r="D2243" s="7">
        <v>6949.2255999999998</v>
      </c>
      <c r="E2243" s="7">
        <v>6480.9988999999996</v>
      </c>
      <c r="F2243" s="25">
        <v>2398.5344187412825</v>
      </c>
    </row>
    <row r="2244" spans="1:6" x14ac:dyDescent="0.3">
      <c r="A2244" s="2">
        <v>44523</v>
      </c>
      <c r="B2244" s="7">
        <v>46.404299999999999</v>
      </c>
      <c r="C2244" s="7">
        <v>1740.79</v>
      </c>
      <c r="D2244" s="7">
        <v>6960.8329000000003</v>
      </c>
      <c r="E2244" s="7">
        <v>6483.9035999999996</v>
      </c>
      <c r="F2244" s="25">
        <v>2398.5397488177687</v>
      </c>
    </row>
    <row r="2245" spans="1:6" x14ac:dyDescent="0.3">
      <c r="A2245" s="2">
        <v>44524</v>
      </c>
      <c r="B2245" s="7">
        <v>46.5349</v>
      </c>
      <c r="C2245" s="7">
        <v>1744.23</v>
      </c>
      <c r="D2245" s="7">
        <v>6977.0977000000003</v>
      </c>
      <c r="E2245" s="7">
        <v>6502.7215999999999</v>
      </c>
      <c r="F2245" s="25">
        <v>2398.5450789060992</v>
      </c>
    </row>
    <row r="2246" spans="1:6" x14ac:dyDescent="0.3">
      <c r="A2246" s="2">
        <v>44526</v>
      </c>
      <c r="B2246" s="7">
        <v>45.925899999999999</v>
      </c>
      <c r="C2246" s="7">
        <v>1714.35</v>
      </c>
      <c r="D2246" s="7">
        <v>6818.7037</v>
      </c>
      <c r="E2246" s="7">
        <v>6353.3267999999998</v>
      </c>
      <c r="F2246" s="25">
        <v>2398.5557391064499</v>
      </c>
    </row>
    <row r="2247" spans="1:6" x14ac:dyDescent="0.3">
      <c r="A2247" s="2">
        <v>44529</v>
      </c>
      <c r="B2247" s="7">
        <v>46.307200000000002</v>
      </c>
      <c r="C2247" s="7">
        <v>1734.71</v>
      </c>
      <c r="D2247" s="7">
        <v>6909.0303000000004</v>
      </c>
      <c r="E2247" s="7">
        <v>6424.4188000000004</v>
      </c>
      <c r="F2247" s="25">
        <v>2398.5717294780438</v>
      </c>
    </row>
    <row r="2248" spans="1:6" x14ac:dyDescent="0.3">
      <c r="A2248" s="2">
        <v>44530</v>
      </c>
      <c r="B2248" s="7">
        <v>45.919699999999999</v>
      </c>
      <c r="C2248" s="7">
        <v>1709.32</v>
      </c>
      <c r="D2248" s="7">
        <v>6778.9222</v>
      </c>
      <c r="E2248" s="7">
        <v>6297.7371000000003</v>
      </c>
      <c r="F2248" s="25">
        <v>2398.5770596374427</v>
      </c>
    </row>
    <row r="2249" spans="1:6" x14ac:dyDescent="0.3">
      <c r="A2249" s="2">
        <v>44531</v>
      </c>
      <c r="B2249" s="7">
        <v>45.202800000000003</v>
      </c>
      <c r="C2249" s="7">
        <v>1691.48</v>
      </c>
      <c r="D2249" s="7">
        <v>6699.4092000000001</v>
      </c>
      <c r="E2249" s="7">
        <v>6205.5216</v>
      </c>
      <c r="F2249" s="25">
        <v>2398.5817235372806</v>
      </c>
    </row>
    <row r="2250" spans="1:6" x14ac:dyDescent="0.3">
      <c r="A2250" s="2">
        <v>44532</v>
      </c>
      <c r="B2250" s="7">
        <v>45.6738</v>
      </c>
      <c r="C2250" s="7">
        <v>1713.12</v>
      </c>
      <c r="D2250" s="7">
        <v>6795.5613000000003</v>
      </c>
      <c r="E2250" s="7">
        <v>6305.5389999999998</v>
      </c>
      <c r="F2250" s="25">
        <v>2398.5870537188885</v>
      </c>
    </row>
    <row r="2251" spans="1:6" x14ac:dyDescent="0.3">
      <c r="A2251" s="2">
        <v>44533</v>
      </c>
      <c r="B2251" s="7">
        <v>45.4741</v>
      </c>
      <c r="C2251" s="7">
        <v>1702.41</v>
      </c>
      <c r="D2251" s="7">
        <v>6738.4686000000002</v>
      </c>
      <c r="E2251" s="7">
        <v>6236.8719000000001</v>
      </c>
      <c r="F2251" s="25">
        <v>2398.5923839123411</v>
      </c>
    </row>
    <row r="2252" spans="1:6" x14ac:dyDescent="0.3">
      <c r="A2252" s="2">
        <v>44536</v>
      </c>
      <c r="B2252" s="7">
        <v>46.035899999999998</v>
      </c>
      <c r="C2252" s="7">
        <v>1721.1</v>
      </c>
      <c r="D2252" s="7">
        <v>6817.7089999999998</v>
      </c>
      <c r="E2252" s="7">
        <v>6313.0365000000002</v>
      </c>
      <c r="F2252" s="25">
        <v>2398.608374528234</v>
      </c>
    </row>
    <row r="2253" spans="1:6" x14ac:dyDescent="0.3">
      <c r="A2253" s="2">
        <v>44537</v>
      </c>
      <c r="B2253" s="7">
        <v>46.539700000000003</v>
      </c>
      <c r="C2253" s="7">
        <v>1747.45</v>
      </c>
      <c r="D2253" s="7">
        <v>6958.9776000000002</v>
      </c>
      <c r="E2253" s="7">
        <v>6449.03</v>
      </c>
      <c r="F2253" s="25">
        <v>2398.6137047690663</v>
      </c>
    </row>
    <row r="2254" spans="1:6" x14ac:dyDescent="0.3">
      <c r="A2254" s="2">
        <v>44538</v>
      </c>
      <c r="B2254" s="7">
        <v>46.927199999999999</v>
      </c>
      <c r="C2254" s="7">
        <v>1753.32</v>
      </c>
      <c r="D2254" s="7">
        <v>6980.5953</v>
      </c>
      <c r="E2254" s="7">
        <v>6477.8823000000002</v>
      </c>
      <c r="F2254" s="25">
        <v>2398.6190350217435</v>
      </c>
    </row>
    <row r="2255" spans="1:6" x14ac:dyDescent="0.3">
      <c r="A2255" s="2">
        <v>44539</v>
      </c>
      <c r="B2255" s="7">
        <v>46.655999999999999</v>
      </c>
      <c r="C2255" s="7">
        <v>1745.91</v>
      </c>
      <c r="D2255" s="7">
        <v>6931.3014000000003</v>
      </c>
      <c r="E2255" s="7">
        <v>6414.6274999999996</v>
      </c>
      <c r="F2255" s="25">
        <v>2398.6243652862659</v>
      </c>
    </row>
    <row r="2256" spans="1:6" x14ac:dyDescent="0.3">
      <c r="A2256" s="2">
        <v>44540</v>
      </c>
      <c r="B2256" s="7">
        <v>46.811</v>
      </c>
      <c r="C2256" s="7">
        <v>1758.18</v>
      </c>
      <c r="D2256" s="7">
        <v>6997.5636000000004</v>
      </c>
      <c r="E2256" s="7">
        <v>6460.08</v>
      </c>
      <c r="F2256" s="25">
        <v>2398.6296955626331</v>
      </c>
    </row>
    <row r="2257" spans="1:6" x14ac:dyDescent="0.3">
      <c r="A2257" s="2">
        <v>44543</v>
      </c>
      <c r="B2257" s="7">
        <v>46.733499999999999</v>
      </c>
      <c r="C2257" s="7">
        <v>1749.4</v>
      </c>
      <c r="D2257" s="7">
        <v>6933.7843999999996</v>
      </c>
      <c r="E2257" s="7">
        <v>6397.9237000000003</v>
      </c>
      <c r="F2257" s="25">
        <v>2398.6456864272704</v>
      </c>
    </row>
    <row r="2258" spans="1:6" x14ac:dyDescent="0.3">
      <c r="A2258" s="2">
        <v>44544</v>
      </c>
      <c r="B2258" s="7">
        <v>46.4041</v>
      </c>
      <c r="C2258" s="7">
        <v>1740.39</v>
      </c>
      <c r="D2258" s="7">
        <v>6882.9880000000003</v>
      </c>
      <c r="E2258" s="7">
        <v>6348.2156000000004</v>
      </c>
      <c r="F2258" s="25">
        <v>2398.6510167510182</v>
      </c>
    </row>
    <row r="2259" spans="1:6" x14ac:dyDescent="0.3">
      <c r="A2259" s="2">
        <v>44545</v>
      </c>
      <c r="B2259" s="7">
        <v>47.101599999999998</v>
      </c>
      <c r="C2259" s="7">
        <v>1762.88</v>
      </c>
      <c r="D2259" s="7">
        <v>6995.6508000000003</v>
      </c>
      <c r="E2259" s="7">
        <v>6450.3747000000003</v>
      </c>
      <c r="F2259" s="25">
        <v>2398.6563470866108</v>
      </c>
    </row>
    <row r="2260" spans="1:6" x14ac:dyDescent="0.3">
      <c r="A2260" s="2">
        <v>44546</v>
      </c>
      <c r="B2260" s="7">
        <v>46.869100000000003</v>
      </c>
      <c r="C2260" s="7">
        <v>1754.7</v>
      </c>
      <c r="D2260" s="7">
        <v>6934.6913999999997</v>
      </c>
      <c r="E2260" s="7">
        <v>6382.1350000000002</v>
      </c>
      <c r="F2260" s="25">
        <v>2398.6616774340487</v>
      </c>
    </row>
    <row r="2261" spans="1:6" x14ac:dyDescent="0.3">
      <c r="A2261" s="2">
        <v>44547</v>
      </c>
      <c r="B2261" s="7">
        <v>46.559100000000001</v>
      </c>
      <c r="C2261" s="7">
        <v>1741.02</v>
      </c>
      <c r="D2261" s="7">
        <v>6863.5784999999996</v>
      </c>
      <c r="E2261" s="7">
        <v>6337.8015999999998</v>
      </c>
      <c r="F2261" s="25">
        <v>2398.6670077933318</v>
      </c>
    </row>
    <row r="2262" spans="1:6" x14ac:dyDescent="0.3">
      <c r="A2262" s="2">
        <v>44550</v>
      </c>
      <c r="B2262" s="7">
        <v>46.166600000000003</v>
      </c>
      <c r="C2262" s="7">
        <v>1729.36</v>
      </c>
      <c r="D2262" s="7">
        <v>6785.4782999999998</v>
      </c>
      <c r="E2262" s="7">
        <v>6260.1680999999999</v>
      </c>
      <c r="F2262" s="25">
        <v>2398.6829989067173</v>
      </c>
    </row>
    <row r="2263" spans="1:6" x14ac:dyDescent="0.3">
      <c r="A2263" s="2">
        <v>44551</v>
      </c>
      <c r="B2263" s="7">
        <v>46.5488</v>
      </c>
      <c r="C2263" s="7">
        <v>1747.92</v>
      </c>
      <c r="D2263" s="7">
        <v>6906.6234000000004</v>
      </c>
      <c r="E2263" s="7">
        <v>6385.9391999999998</v>
      </c>
      <c r="F2263" s="25">
        <v>2398.6883293133815</v>
      </c>
    </row>
    <row r="2264" spans="1:6" x14ac:dyDescent="0.3">
      <c r="A2264" s="2">
        <v>44552</v>
      </c>
      <c r="B2264" s="7">
        <v>46.947099999999999</v>
      </c>
      <c r="C2264" s="7">
        <v>1759.56</v>
      </c>
      <c r="D2264" s="7">
        <v>6977.6558999999997</v>
      </c>
      <c r="E2264" s="7">
        <v>6448.3936999999996</v>
      </c>
      <c r="F2264" s="25">
        <v>2398.6936597318909</v>
      </c>
    </row>
    <row r="2265" spans="1:6" x14ac:dyDescent="0.3">
      <c r="A2265" s="2">
        <v>44553</v>
      </c>
      <c r="B2265" s="7">
        <v>47.112499999999997</v>
      </c>
      <c r="C2265" s="7">
        <v>1764.97</v>
      </c>
      <c r="D2265" s="7">
        <v>7021.2076999999999</v>
      </c>
      <c r="E2265" s="7">
        <v>6490.8487999999998</v>
      </c>
      <c r="F2265" s="25">
        <v>2398.698990162246</v>
      </c>
    </row>
    <row r="2266" spans="1:6" x14ac:dyDescent="0.3">
      <c r="A2266" s="2">
        <v>44557</v>
      </c>
      <c r="B2266" s="7">
        <v>47.255600000000001</v>
      </c>
      <c r="C2266" s="7">
        <v>1772.6</v>
      </c>
      <c r="D2266" s="7">
        <v>7118.4179999999997</v>
      </c>
      <c r="E2266" s="7">
        <v>6573.6053000000002</v>
      </c>
      <c r="F2266" s="25">
        <v>2398.7203119310475</v>
      </c>
    </row>
    <row r="2267" spans="1:6" x14ac:dyDescent="0.3">
      <c r="A2267" s="2">
        <v>44558</v>
      </c>
      <c r="B2267" s="7">
        <v>47.351900000000001</v>
      </c>
      <c r="C2267" s="7">
        <v>1772.47</v>
      </c>
      <c r="D2267" s="7">
        <v>7111.2271000000001</v>
      </c>
      <c r="E2267" s="7">
        <v>6559.8128999999999</v>
      </c>
      <c r="F2267" s="25">
        <v>2398.7256424206298</v>
      </c>
    </row>
    <row r="2268" spans="1:6" x14ac:dyDescent="0.3">
      <c r="A2268" s="2">
        <v>44559</v>
      </c>
      <c r="B2268" s="7">
        <v>47.4604</v>
      </c>
      <c r="C2268" s="7">
        <v>1774.72</v>
      </c>
      <c r="D2268" s="7">
        <v>7121.2196999999996</v>
      </c>
      <c r="E2268" s="7">
        <v>6567.3333000000002</v>
      </c>
      <c r="F2268" s="25">
        <v>2398.7309729220574</v>
      </c>
    </row>
    <row r="2269" spans="1:6" x14ac:dyDescent="0.3">
      <c r="A2269" s="2">
        <v>44560</v>
      </c>
      <c r="B2269" s="7">
        <v>47.252099999999999</v>
      </c>
      <c r="C2269" s="7">
        <v>1773.52</v>
      </c>
      <c r="D2269" s="7">
        <v>7100.5865000000003</v>
      </c>
      <c r="E2269" s="7">
        <v>6555.0375000000004</v>
      </c>
      <c r="F2269" s="25">
        <v>2398.7363034353307</v>
      </c>
    </row>
    <row r="2270" spans="1:6" x14ac:dyDescent="0.3">
      <c r="A2270" s="2">
        <v>44561</v>
      </c>
      <c r="B2270" s="7">
        <v>47.326900000000002</v>
      </c>
      <c r="C2270" s="7">
        <v>1773.72</v>
      </c>
      <c r="D2270" s="7">
        <v>7082.2698</v>
      </c>
      <c r="E2270" s="7">
        <v>6536.6446999999998</v>
      </c>
      <c r="F2270" s="25">
        <v>2398.7416339604497</v>
      </c>
    </row>
    <row r="2271" spans="1:6" x14ac:dyDescent="0.3">
      <c r="A2271" s="2">
        <v>44564</v>
      </c>
      <c r="B2271" s="7">
        <v>47.542299999999997</v>
      </c>
      <c r="C2271" s="7">
        <v>1778.59</v>
      </c>
      <c r="D2271" s="7">
        <v>7127.4539000000004</v>
      </c>
      <c r="E2271" s="7">
        <v>6576.3297000000002</v>
      </c>
      <c r="F2271" s="25">
        <v>2398.7556266199808</v>
      </c>
    </row>
    <row r="2272" spans="1:6" x14ac:dyDescent="0.3">
      <c r="A2272" s="2">
        <v>44565</v>
      </c>
      <c r="B2272" s="7">
        <v>47.378500000000003</v>
      </c>
      <c r="C2272" s="7">
        <v>1778.63</v>
      </c>
      <c r="D2272" s="7">
        <v>7123.4447</v>
      </c>
      <c r="E2272" s="7">
        <v>6565.5403999999999</v>
      </c>
      <c r="F2272" s="25">
        <v>2398.7609571880398</v>
      </c>
    </row>
    <row r="2273" spans="1:6" x14ac:dyDescent="0.3">
      <c r="A2273" s="2">
        <v>44566</v>
      </c>
      <c r="B2273" s="7">
        <v>47.255600000000001</v>
      </c>
      <c r="C2273" s="7">
        <v>1767.15</v>
      </c>
      <c r="D2273" s="7">
        <v>6985.8332</v>
      </c>
      <c r="E2273" s="7">
        <v>6421.3973999999998</v>
      </c>
      <c r="F2273" s="25">
        <v>2398.7662877679445</v>
      </c>
    </row>
    <row r="2274" spans="1:6" x14ac:dyDescent="0.3">
      <c r="A2274" s="2">
        <v>44567</v>
      </c>
      <c r="B2274" s="7">
        <v>47.255600000000001</v>
      </c>
      <c r="C2274" s="7">
        <v>1768.3</v>
      </c>
      <c r="D2274" s="7">
        <v>6979.5991999999997</v>
      </c>
      <c r="E2274" s="7">
        <v>6420.9706999999999</v>
      </c>
      <c r="F2274" s="25">
        <v>2398.7716183596949</v>
      </c>
    </row>
    <row r="2275" spans="1:6" x14ac:dyDescent="0.3">
      <c r="A2275" s="2">
        <v>44568</v>
      </c>
      <c r="B2275" s="7">
        <v>47.2761</v>
      </c>
      <c r="C2275" s="7">
        <v>1768.79</v>
      </c>
      <c r="D2275" s="7">
        <v>6952.6037999999999</v>
      </c>
      <c r="E2275" s="7">
        <v>6390.2605000000003</v>
      </c>
      <c r="F2275" s="25">
        <v>2398.7769489632915</v>
      </c>
    </row>
    <row r="2276" spans="1:6" x14ac:dyDescent="0.3">
      <c r="A2276" s="2">
        <v>44571</v>
      </c>
      <c r="B2276" s="7">
        <v>47.163499999999999</v>
      </c>
      <c r="C2276" s="7">
        <v>1768.32</v>
      </c>
      <c r="D2276" s="7">
        <v>6942.5844999999999</v>
      </c>
      <c r="E2276" s="7">
        <v>6380.4647000000004</v>
      </c>
      <c r="F2276" s="25">
        <v>2398.7929408096179</v>
      </c>
    </row>
    <row r="2277" spans="1:6" x14ac:dyDescent="0.3">
      <c r="A2277" s="2">
        <v>44572</v>
      </c>
      <c r="B2277" s="7">
        <v>47.439900000000002</v>
      </c>
      <c r="C2277" s="7">
        <v>1775.54</v>
      </c>
      <c r="D2277" s="7">
        <v>7006.1787000000004</v>
      </c>
      <c r="E2277" s="7">
        <v>6444.8167000000003</v>
      </c>
      <c r="F2277" s="25">
        <v>2398.7982714605973</v>
      </c>
    </row>
    <row r="2278" spans="1:6" x14ac:dyDescent="0.3">
      <c r="A2278" s="2">
        <v>44573</v>
      </c>
      <c r="B2278" s="7">
        <v>47.398899999999998</v>
      </c>
      <c r="C2278" s="7">
        <v>1777.9</v>
      </c>
      <c r="D2278" s="7">
        <v>7026.0276000000003</v>
      </c>
      <c r="E2278" s="7">
        <v>6454.1682000000001</v>
      </c>
      <c r="F2278" s="25">
        <v>2398.8036021234229</v>
      </c>
    </row>
    <row r="2279" spans="1:6" x14ac:dyDescent="0.3">
      <c r="A2279" s="2">
        <v>44574</v>
      </c>
      <c r="B2279" s="7">
        <v>47.091799999999999</v>
      </c>
      <c r="C2279" s="7">
        <v>1768.18</v>
      </c>
      <c r="D2279" s="7">
        <v>6926.7096000000001</v>
      </c>
      <c r="E2279" s="7">
        <v>6359.9515000000001</v>
      </c>
      <c r="F2279" s="25">
        <v>2398.8089327980942</v>
      </c>
    </row>
    <row r="2280" spans="1:6" x14ac:dyDescent="0.3">
      <c r="A2280" s="2">
        <v>44575</v>
      </c>
      <c r="B2280" s="7">
        <v>47.337499999999999</v>
      </c>
      <c r="C2280" s="7">
        <v>1772.72</v>
      </c>
      <c r="D2280" s="7">
        <v>6932.4944999999998</v>
      </c>
      <c r="E2280" s="7">
        <v>6362.5717000000004</v>
      </c>
      <c r="F2280" s="25">
        <v>2398.8142634846117</v>
      </c>
    </row>
    <row r="2281" spans="1:6" x14ac:dyDescent="0.3">
      <c r="A2281" s="2">
        <v>44579</v>
      </c>
      <c r="B2281" s="7">
        <v>46.825699999999998</v>
      </c>
      <c r="C2281" s="7">
        <v>1752.31</v>
      </c>
      <c r="D2281" s="7">
        <v>6805.1334999999999</v>
      </c>
      <c r="E2281" s="7">
        <v>6235.7969000000003</v>
      </c>
      <c r="F2281" s="25">
        <v>2398.835586278065</v>
      </c>
    </row>
    <row r="2282" spans="1:6" x14ac:dyDescent="0.3">
      <c r="A2282" s="2">
        <v>44580</v>
      </c>
      <c r="B2282" s="7">
        <v>46.457099999999997</v>
      </c>
      <c r="C2282" s="7">
        <v>1738.14</v>
      </c>
      <c r="D2282" s="7">
        <v>6739.3274000000001</v>
      </c>
      <c r="E2282" s="7">
        <v>6172.7816000000003</v>
      </c>
      <c r="F2282" s="25">
        <v>2398.8409170238124</v>
      </c>
    </row>
    <row r="2283" spans="1:6" x14ac:dyDescent="0.3">
      <c r="A2283" s="2">
        <v>44581</v>
      </c>
      <c r="B2283" s="7">
        <v>45.740499999999997</v>
      </c>
      <c r="C2283" s="7">
        <v>1719.35</v>
      </c>
      <c r="D2283" s="7">
        <v>6665.4556000000002</v>
      </c>
      <c r="E2283" s="7">
        <v>6101.3726999999999</v>
      </c>
      <c r="F2283" s="25">
        <v>2398.846247781406</v>
      </c>
    </row>
    <row r="2284" spans="1:6" x14ac:dyDescent="0.3">
      <c r="A2284" s="2">
        <v>44582</v>
      </c>
      <c r="B2284" s="7">
        <v>45.085299999999997</v>
      </c>
      <c r="C2284" s="7">
        <v>1694.22</v>
      </c>
      <c r="D2284" s="7">
        <v>6539.4463999999998</v>
      </c>
      <c r="E2284" s="7">
        <v>5981.9022999999997</v>
      </c>
      <c r="F2284" s="25">
        <v>2398.8515785508457</v>
      </c>
    </row>
    <row r="2285" spans="1:6" x14ac:dyDescent="0.3">
      <c r="A2285" s="2">
        <v>44585</v>
      </c>
      <c r="B2285" s="7">
        <v>45.249099999999999</v>
      </c>
      <c r="C2285" s="7">
        <v>1698.08</v>
      </c>
      <c r="D2285" s="7">
        <v>6557.5721000000003</v>
      </c>
      <c r="E2285" s="7">
        <v>6012.5544</v>
      </c>
      <c r="F2285" s="25">
        <v>2398.867570894703</v>
      </c>
    </row>
    <row r="2286" spans="1:6" x14ac:dyDescent="0.3">
      <c r="A2286" s="2">
        <v>44586</v>
      </c>
      <c r="B2286" s="7">
        <v>45.003399999999999</v>
      </c>
      <c r="C2286" s="7">
        <v>1684.87</v>
      </c>
      <c r="D2286" s="7">
        <v>6477.7785000000003</v>
      </c>
      <c r="E2286" s="7">
        <v>5931.0963000000002</v>
      </c>
      <c r="F2286" s="25">
        <v>2398.8729017115274</v>
      </c>
    </row>
    <row r="2287" spans="1:6" x14ac:dyDescent="0.3">
      <c r="A2287" s="2">
        <v>44587</v>
      </c>
      <c r="B2287" s="7">
        <v>45.003399999999999</v>
      </c>
      <c r="C2287" s="7">
        <v>1684.72</v>
      </c>
      <c r="D2287" s="7">
        <v>6468.1558999999997</v>
      </c>
      <c r="E2287" s="7">
        <v>5911.7773999999999</v>
      </c>
      <c r="F2287" s="25">
        <v>2398.878232540198</v>
      </c>
    </row>
    <row r="2288" spans="1:6" x14ac:dyDescent="0.3">
      <c r="A2288" s="2">
        <v>44588</v>
      </c>
      <c r="B2288" s="7">
        <v>44.880600000000001</v>
      </c>
      <c r="C2288" s="7">
        <v>1679.36</v>
      </c>
      <c r="D2288" s="7">
        <v>6433.7456000000002</v>
      </c>
      <c r="E2288" s="7">
        <v>5868.9903000000004</v>
      </c>
      <c r="F2288" s="25">
        <v>2398.8835633807148</v>
      </c>
    </row>
    <row r="2289" spans="1:6" x14ac:dyDescent="0.3">
      <c r="A2289" s="2">
        <v>44589</v>
      </c>
      <c r="B2289" s="7">
        <v>45.6586</v>
      </c>
      <c r="C2289" s="7">
        <v>1709.14</v>
      </c>
      <c r="D2289" s="7">
        <v>6591.1675999999998</v>
      </c>
      <c r="E2289" s="7">
        <v>6012.4684999999999</v>
      </c>
      <c r="F2289" s="25">
        <v>2398.8888942330777</v>
      </c>
    </row>
    <row r="2290" spans="1:6" x14ac:dyDescent="0.3">
      <c r="A2290" s="2">
        <v>44592</v>
      </c>
      <c r="B2290" s="7">
        <v>46.047600000000003</v>
      </c>
      <c r="C2290" s="7">
        <v>1729.58</v>
      </c>
      <c r="D2290" s="7">
        <v>6715.7722999999996</v>
      </c>
      <c r="E2290" s="7">
        <v>6144.0693000000001</v>
      </c>
      <c r="F2290" s="25">
        <v>2398.9048868257059</v>
      </c>
    </row>
    <row r="2291" spans="1:6" x14ac:dyDescent="0.3">
      <c r="A2291" s="2">
        <v>44593</v>
      </c>
      <c r="B2291" s="7">
        <v>46.3752</v>
      </c>
      <c r="C2291" s="7">
        <v>1738.62</v>
      </c>
      <c r="D2291" s="7">
        <v>6761.8936000000003</v>
      </c>
      <c r="E2291" s="7">
        <v>6192.5780000000004</v>
      </c>
      <c r="F2291" s="25">
        <v>2398.9102177254545</v>
      </c>
    </row>
    <row r="2292" spans="1:6" x14ac:dyDescent="0.3">
      <c r="A2292" s="2">
        <v>44594</v>
      </c>
      <c r="B2292" s="7">
        <v>46.252400000000002</v>
      </c>
      <c r="C2292" s="7">
        <v>1745.22</v>
      </c>
      <c r="D2292" s="7">
        <v>6825.6782999999996</v>
      </c>
      <c r="E2292" s="7">
        <v>6230.8609999999999</v>
      </c>
      <c r="F2292" s="25">
        <v>2398.9155486370496</v>
      </c>
    </row>
    <row r="2293" spans="1:6" x14ac:dyDescent="0.3">
      <c r="A2293" s="2">
        <v>44595</v>
      </c>
      <c r="B2293" s="7">
        <v>45.9452</v>
      </c>
      <c r="C2293" s="7">
        <v>1723.81</v>
      </c>
      <c r="D2293" s="7">
        <v>6659.4997000000003</v>
      </c>
      <c r="E2293" s="7">
        <v>6077.53</v>
      </c>
      <c r="F2293" s="25">
        <v>2398.9208795604909</v>
      </c>
    </row>
    <row r="2294" spans="1:6" x14ac:dyDescent="0.3">
      <c r="A2294" s="2">
        <v>44596</v>
      </c>
      <c r="B2294" s="7">
        <v>46.272799999999997</v>
      </c>
      <c r="C2294" s="7">
        <v>1732.88</v>
      </c>
      <c r="D2294" s="7">
        <v>6694.9645</v>
      </c>
      <c r="E2294" s="7">
        <v>6119.3723</v>
      </c>
      <c r="F2294" s="25">
        <v>2398.9262104957788</v>
      </c>
    </row>
    <row r="2295" spans="1:6" x14ac:dyDescent="0.3">
      <c r="A2295" s="2">
        <v>44599</v>
      </c>
      <c r="B2295" s="7">
        <v>46.272799999999997</v>
      </c>
      <c r="C2295" s="7">
        <v>1733.17</v>
      </c>
      <c r="D2295" s="7">
        <v>6670.3370000000004</v>
      </c>
      <c r="E2295" s="7">
        <v>6103.4769999999999</v>
      </c>
      <c r="F2295" s="25">
        <v>2398.942203337182</v>
      </c>
    </row>
    <row r="2296" spans="1:6" x14ac:dyDescent="0.3">
      <c r="A2296" s="2">
        <v>44600</v>
      </c>
      <c r="B2296" s="7">
        <v>46.3752</v>
      </c>
      <c r="C2296" s="7">
        <v>1742.03</v>
      </c>
      <c r="D2296" s="7">
        <v>6726.4333999999999</v>
      </c>
      <c r="E2296" s="7">
        <v>6160.8087999999998</v>
      </c>
      <c r="F2296" s="25">
        <v>2398.947534319856</v>
      </c>
    </row>
    <row r="2297" spans="1:6" x14ac:dyDescent="0.3">
      <c r="A2297" s="2">
        <v>44601</v>
      </c>
      <c r="B2297" s="7">
        <v>46.620899999999999</v>
      </c>
      <c r="C2297" s="7">
        <v>1750.54</v>
      </c>
      <c r="D2297" s="7">
        <v>6824.9292999999998</v>
      </c>
      <c r="E2297" s="7">
        <v>6260.3838999999998</v>
      </c>
      <c r="F2297" s="25">
        <v>2398.9528653143766</v>
      </c>
    </row>
    <row r="2298" spans="1:6" x14ac:dyDescent="0.3">
      <c r="A2298" s="2">
        <v>44602</v>
      </c>
      <c r="B2298" s="7">
        <v>46.416200000000003</v>
      </c>
      <c r="C2298" s="7">
        <v>1738.28</v>
      </c>
      <c r="D2298" s="7">
        <v>6702.1468999999997</v>
      </c>
      <c r="E2298" s="7">
        <v>6151.7614000000003</v>
      </c>
      <c r="F2298" s="25">
        <v>2398.9581963207438</v>
      </c>
    </row>
    <row r="2299" spans="1:6" x14ac:dyDescent="0.3">
      <c r="A2299" s="2">
        <v>44603</v>
      </c>
      <c r="B2299" s="7">
        <v>45.801900000000003</v>
      </c>
      <c r="C2299" s="7">
        <v>1721.38</v>
      </c>
      <c r="D2299" s="7">
        <v>6575.2777999999998</v>
      </c>
      <c r="E2299" s="7">
        <v>6036.4071000000004</v>
      </c>
      <c r="F2299" s="25">
        <v>2398.9635273389581</v>
      </c>
    </row>
    <row r="2300" spans="1:6" x14ac:dyDescent="0.3">
      <c r="A2300" s="2">
        <v>44606</v>
      </c>
      <c r="B2300" s="7">
        <v>45.740499999999997</v>
      </c>
      <c r="C2300" s="7">
        <v>1720.3</v>
      </c>
      <c r="D2300" s="7">
        <v>6550.4958999999999</v>
      </c>
      <c r="E2300" s="7">
        <v>6012.3415000000005</v>
      </c>
      <c r="F2300" s="25">
        <v>2398.9795204291404</v>
      </c>
    </row>
    <row r="2301" spans="1:6" x14ac:dyDescent="0.3">
      <c r="A2301" s="2">
        <v>44607</v>
      </c>
      <c r="B2301" s="7">
        <v>46.395699999999998</v>
      </c>
      <c r="C2301" s="7">
        <v>1741.97</v>
      </c>
      <c r="D2301" s="7">
        <v>6654.5272000000004</v>
      </c>
      <c r="E2301" s="7">
        <v>6120.2768999999998</v>
      </c>
      <c r="F2301" s="25">
        <v>2398.9848514947412</v>
      </c>
    </row>
    <row r="2302" spans="1:6" x14ac:dyDescent="0.3">
      <c r="A2302" s="2">
        <v>44608</v>
      </c>
      <c r="B2302" s="7">
        <v>46.457099999999997</v>
      </c>
      <c r="C2302" s="7">
        <v>1746.51</v>
      </c>
      <c r="D2302" s="7">
        <v>6661.2867999999999</v>
      </c>
      <c r="E2302" s="7">
        <v>6123.3122000000003</v>
      </c>
      <c r="F2302" s="25">
        <v>2398.990182572189</v>
      </c>
    </row>
    <row r="2303" spans="1:6" x14ac:dyDescent="0.3">
      <c r="A2303" s="2">
        <v>44609</v>
      </c>
      <c r="B2303" s="7">
        <v>45.820300000000003</v>
      </c>
      <c r="C2303" s="7">
        <v>1717.89</v>
      </c>
      <c r="D2303" s="7">
        <v>6520.8689999999997</v>
      </c>
      <c r="E2303" s="7">
        <v>5986.0901999999996</v>
      </c>
      <c r="F2303" s="25">
        <v>2398.9955136614835</v>
      </c>
    </row>
    <row r="2304" spans="1:6" x14ac:dyDescent="0.3">
      <c r="A2304" s="2">
        <v>44610</v>
      </c>
      <c r="B2304" s="7">
        <v>45.4129</v>
      </c>
      <c r="C2304" s="7">
        <v>1705.91</v>
      </c>
      <c r="D2304" s="7">
        <v>6475.098</v>
      </c>
      <c r="E2304" s="7">
        <v>5938.4886999999999</v>
      </c>
      <c r="F2304" s="25">
        <v>2399.0008447626251</v>
      </c>
    </row>
    <row r="2305" spans="1:6" x14ac:dyDescent="0.3">
      <c r="A2305" s="2">
        <v>44614</v>
      </c>
      <c r="B2305" s="7">
        <v>45.310299999999998</v>
      </c>
      <c r="C2305" s="7">
        <v>1698.77</v>
      </c>
      <c r="D2305" s="7">
        <v>6409.5079999999998</v>
      </c>
      <c r="E2305" s="7">
        <v>5873.2506000000003</v>
      </c>
      <c r="F2305" s="25">
        <v>2399.0221692145788</v>
      </c>
    </row>
    <row r="2306" spans="1:6" x14ac:dyDescent="0.3">
      <c r="A2306" s="2">
        <v>44615</v>
      </c>
      <c r="B2306" s="7">
        <v>44.706299999999999</v>
      </c>
      <c r="C2306" s="7">
        <v>1679.28</v>
      </c>
      <c r="D2306" s="7">
        <v>6291.5204999999996</v>
      </c>
      <c r="E2306" s="7">
        <v>5761.5213999999996</v>
      </c>
      <c r="F2306" s="25">
        <v>2399.0275003749548</v>
      </c>
    </row>
    <row r="2307" spans="1:6" x14ac:dyDescent="0.3">
      <c r="A2307" s="2">
        <v>44616</v>
      </c>
      <c r="B2307" s="7">
        <v>45.109699999999997</v>
      </c>
      <c r="C2307" s="7">
        <v>1698.4</v>
      </c>
      <c r="D2307" s="7">
        <v>6386.1450999999997</v>
      </c>
      <c r="E2307" s="7">
        <v>5862.6880000000001</v>
      </c>
      <c r="F2307" s="25">
        <v>2399.0328315471779</v>
      </c>
    </row>
    <row r="2308" spans="1:6" x14ac:dyDescent="0.3">
      <c r="A2308" s="2">
        <v>44617</v>
      </c>
      <c r="B2308" s="7">
        <v>45.924799999999998</v>
      </c>
      <c r="C2308" s="7">
        <v>1719.57</v>
      </c>
      <c r="D2308" s="7">
        <v>6529.7242999999999</v>
      </c>
      <c r="E2308" s="7">
        <v>5995.4875000000002</v>
      </c>
      <c r="F2308" s="25">
        <v>2399.0381627312481</v>
      </c>
    </row>
    <row r="2309" spans="1:6" x14ac:dyDescent="0.3">
      <c r="A2309" s="2">
        <v>44620</v>
      </c>
      <c r="B2309" s="7">
        <v>45.6995</v>
      </c>
      <c r="C2309" s="7">
        <v>1717.77</v>
      </c>
      <c r="D2309" s="7">
        <v>6514.4993999999997</v>
      </c>
      <c r="E2309" s="7">
        <v>5989.5104000000001</v>
      </c>
      <c r="F2309" s="25">
        <v>2399.054156319</v>
      </c>
    </row>
    <row r="2310" spans="1:6" x14ac:dyDescent="0.3">
      <c r="A2310" s="2">
        <v>44621</v>
      </c>
      <c r="B2310" s="7">
        <v>45.351500000000001</v>
      </c>
      <c r="C2310" s="7">
        <v>1700.05</v>
      </c>
      <c r="D2310" s="7">
        <v>6413.8703999999998</v>
      </c>
      <c r="E2310" s="7">
        <v>5894.4384</v>
      </c>
      <c r="F2310" s="25">
        <v>2399.0594875504585</v>
      </c>
    </row>
    <row r="2311" spans="1:6" x14ac:dyDescent="0.3">
      <c r="A2311" s="2">
        <v>44622</v>
      </c>
      <c r="B2311" s="7">
        <v>45.801900000000003</v>
      </c>
      <c r="C2311" s="7">
        <v>1721.25</v>
      </c>
      <c r="D2311" s="7">
        <v>6533.6545999999998</v>
      </c>
      <c r="E2311" s="7">
        <v>6006.6248999999998</v>
      </c>
      <c r="F2311" s="25">
        <v>2399.0648187937641</v>
      </c>
    </row>
    <row r="2312" spans="1:6" x14ac:dyDescent="0.3">
      <c r="A2312" s="2">
        <v>44623</v>
      </c>
      <c r="B2312" s="7">
        <v>45.740499999999997</v>
      </c>
      <c r="C2312" s="7">
        <v>1717.96</v>
      </c>
      <c r="D2312" s="7">
        <v>6500.1482999999998</v>
      </c>
      <c r="E2312" s="7">
        <v>5961.1796999999997</v>
      </c>
      <c r="F2312" s="25">
        <v>2399.0701500489172</v>
      </c>
    </row>
    <row r="2313" spans="1:6" x14ac:dyDescent="0.3">
      <c r="A2313" s="2">
        <v>44624</v>
      </c>
      <c r="B2313" s="7">
        <v>45.6586</v>
      </c>
      <c r="C2313" s="7">
        <v>1711.96</v>
      </c>
      <c r="D2313" s="7">
        <v>6449.0191000000004</v>
      </c>
      <c r="E2313" s="7">
        <v>5901.4477999999999</v>
      </c>
      <c r="F2313" s="25">
        <v>2399.0754813159174</v>
      </c>
    </row>
    <row r="2314" spans="1:6" x14ac:dyDescent="0.3">
      <c r="A2314" s="2">
        <v>44627</v>
      </c>
      <c r="B2314" s="7">
        <v>44.716799999999999</v>
      </c>
      <c r="C2314" s="7">
        <v>1679.33</v>
      </c>
      <c r="D2314" s="7">
        <v>6258.7474000000002</v>
      </c>
      <c r="E2314" s="7">
        <v>5721.0059000000001</v>
      </c>
      <c r="F2314" s="25">
        <v>2399.0914751524597</v>
      </c>
    </row>
    <row r="2315" spans="1:6" x14ac:dyDescent="0.3">
      <c r="A2315" s="2">
        <v>44628</v>
      </c>
      <c r="B2315" s="7">
        <v>44.4711</v>
      </c>
      <c r="C2315" s="7">
        <v>1671.34</v>
      </c>
      <c r="D2315" s="7">
        <v>6213.6283999999996</v>
      </c>
      <c r="E2315" s="7">
        <v>5691.14</v>
      </c>
      <c r="F2315" s="25">
        <v>2399.0968064668491</v>
      </c>
    </row>
    <row r="2316" spans="1:6" x14ac:dyDescent="0.3">
      <c r="A2316" s="2">
        <v>44629</v>
      </c>
      <c r="B2316" s="7">
        <v>45.331000000000003</v>
      </c>
      <c r="C2316" s="7">
        <v>1706.2</v>
      </c>
      <c r="D2316" s="7">
        <v>6374.2834000000003</v>
      </c>
      <c r="E2316" s="7">
        <v>5845.1149999999998</v>
      </c>
      <c r="F2316" s="25">
        <v>2399.1021377930856</v>
      </c>
    </row>
    <row r="2317" spans="1:6" x14ac:dyDescent="0.3">
      <c r="A2317" s="2">
        <v>44630</v>
      </c>
      <c r="B2317" s="7">
        <v>45.249099999999999</v>
      </c>
      <c r="C2317" s="7">
        <v>1704.68</v>
      </c>
      <c r="D2317" s="7">
        <v>6347.5069000000003</v>
      </c>
      <c r="E2317" s="7">
        <v>5820.1646000000001</v>
      </c>
      <c r="F2317" s="25">
        <v>2399.1074691311696</v>
      </c>
    </row>
    <row r="2318" spans="1:6" x14ac:dyDescent="0.3">
      <c r="A2318" s="2">
        <v>44631</v>
      </c>
      <c r="B2318" s="7">
        <v>44.860100000000003</v>
      </c>
      <c r="C2318" s="7">
        <v>1687.52</v>
      </c>
      <c r="D2318" s="7">
        <v>6265.6023999999998</v>
      </c>
      <c r="E2318" s="7">
        <v>5738.6970000000001</v>
      </c>
      <c r="F2318" s="25">
        <v>2399.1128004811012</v>
      </c>
    </row>
    <row r="2319" spans="1:6" x14ac:dyDescent="0.3">
      <c r="A2319" s="2">
        <v>44634</v>
      </c>
      <c r="B2319" s="7">
        <v>44.819099999999999</v>
      </c>
      <c r="C2319" s="7">
        <v>1677.39</v>
      </c>
      <c r="D2319" s="7">
        <v>6220.4672</v>
      </c>
      <c r="E2319" s="7">
        <v>5684.3373000000001</v>
      </c>
      <c r="F2319" s="25">
        <v>2399.128794566438</v>
      </c>
    </row>
    <row r="2320" spans="1:6" x14ac:dyDescent="0.3">
      <c r="A2320" s="2">
        <v>44635</v>
      </c>
      <c r="B2320" s="7">
        <v>45.4129</v>
      </c>
      <c r="C2320" s="7">
        <v>1711.08</v>
      </c>
      <c r="D2320" s="7">
        <v>6353.7889999999998</v>
      </c>
      <c r="E2320" s="7">
        <v>5802.5226000000002</v>
      </c>
      <c r="F2320" s="25">
        <v>2399.1341259637593</v>
      </c>
    </row>
    <row r="2321" spans="1:6" x14ac:dyDescent="0.3">
      <c r="A2321" s="2">
        <v>44636</v>
      </c>
      <c r="B2321" s="7">
        <v>46.395699999999998</v>
      </c>
      <c r="C2321" s="7">
        <v>1742.27</v>
      </c>
      <c r="D2321" s="7">
        <v>6496.1632</v>
      </c>
      <c r="E2321" s="7">
        <v>5946.3360000000002</v>
      </c>
      <c r="F2321" s="25">
        <v>2399.1394573729281</v>
      </c>
    </row>
    <row r="2322" spans="1:6" x14ac:dyDescent="0.3">
      <c r="A2322" s="2">
        <v>44637</v>
      </c>
      <c r="B2322" s="7">
        <v>46.849400000000003</v>
      </c>
      <c r="C2322" s="7">
        <v>1752.76</v>
      </c>
      <c r="D2322" s="7">
        <v>6576.7623999999996</v>
      </c>
      <c r="E2322" s="7">
        <v>6026.9188000000004</v>
      </c>
      <c r="F2322" s="25">
        <v>2399.1447887939444</v>
      </c>
    </row>
    <row r="2323" spans="1:6" x14ac:dyDescent="0.3">
      <c r="A2323" s="2">
        <v>44638</v>
      </c>
      <c r="B2323" s="7">
        <v>47.0304</v>
      </c>
      <c r="C2323" s="7">
        <v>1769.51</v>
      </c>
      <c r="D2323" s="7">
        <v>6653.5361000000003</v>
      </c>
      <c r="E2323" s="7">
        <v>6102.3158999999996</v>
      </c>
      <c r="F2323" s="25">
        <v>2399.1667809545083</v>
      </c>
    </row>
    <row r="2324" spans="1:6" x14ac:dyDescent="0.3">
      <c r="A2324" s="2">
        <v>44641</v>
      </c>
      <c r="B2324" s="7">
        <v>47.132399999999997</v>
      </c>
      <c r="C2324" s="7">
        <v>1770.54</v>
      </c>
      <c r="D2324" s="7">
        <v>6650.9885999999997</v>
      </c>
      <c r="E2324" s="7">
        <v>6091.8899000000001</v>
      </c>
      <c r="F2324" s="25">
        <v>2399.2327580409847</v>
      </c>
    </row>
    <row r="2325" spans="1:6" x14ac:dyDescent="0.3">
      <c r="A2325" s="2">
        <v>44642</v>
      </c>
      <c r="B2325" s="7">
        <v>47.378799999999998</v>
      </c>
      <c r="C2325" s="7">
        <v>1778.3</v>
      </c>
      <c r="D2325" s="7">
        <v>6726.1725999999999</v>
      </c>
      <c r="E2325" s="7">
        <v>6164.4787999999999</v>
      </c>
      <c r="F2325" s="25">
        <v>2399.2547510079335</v>
      </c>
    </row>
    <row r="2326" spans="1:6" x14ac:dyDescent="0.3">
      <c r="A2326" s="2">
        <v>44643</v>
      </c>
      <c r="B2326" s="7">
        <v>47.173499999999997</v>
      </c>
      <c r="C2326" s="7">
        <v>1772.3</v>
      </c>
      <c r="D2326" s="7">
        <v>6643.9991</v>
      </c>
      <c r="E2326" s="7">
        <v>6085.6957000000002</v>
      </c>
      <c r="F2326" s="25">
        <v>2399.276744176484</v>
      </c>
    </row>
    <row r="2327" spans="1:6" x14ac:dyDescent="0.3">
      <c r="A2327" s="2">
        <v>44644</v>
      </c>
      <c r="B2327" s="7">
        <v>47.296700000000001</v>
      </c>
      <c r="C2327" s="7">
        <v>1782.7</v>
      </c>
      <c r="D2327" s="7">
        <v>6739.8719000000001</v>
      </c>
      <c r="E2327" s="7">
        <v>6171.8971000000001</v>
      </c>
      <c r="F2327" s="25">
        <v>2399.2987375466387</v>
      </c>
    </row>
    <row r="2328" spans="1:6" x14ac:dyDescent="0.3">
      <c r="A2328" s="2">
        <v>44645</v>
      </c>
      <c r="B2328" s="7">
        <v>47.522599999999997</v>
      </c>
      <c r="C2328" s="7">
        <v>1786.2</v>
      </c>
      <c r="D2328" s="7">
        <v>6774.0690999999997</v>
      </c>
      <c r="E2328" s="7">
        <v>6195.3136999999997</v>
      </c>
      <c r="F2328" s="25">
        <v>2399.3207311183992</v>
      </c>
    </row>
    <row r="2329" spans="1:6" x14ac:dyDescent="0.3">
      <c r="A2329" s="2">
        <v>44648</v>
      </c>
      <c r="B2329" s="7">
        <v>47.686900000000001</v>
      </c>
      <c r="C2329" s="7">
        <v>1791.91</v>
      </c>
      <c r="D2329" s="7">
        <v>6822.4784</v>
      </c>
      <c r="E2329" s="7">
        <v>6237.7479000000003</v>
      </c>
      <c r="F2329" s="25">
        <v>2399.3867124385051</v>
      </c>
    </row>
    <row r="2330" spans="1:6" x14ac:dyDescent="0.3">
      <c r="A2330" s="2">
        <v>44649</v>
      </c>
      <c r="B2330" s="7">
        <v>47.7896</v>
      </c>
      <c r="C2330" s="7">
        <v>1795.14</v>
      </c>
      <c r="D2330" s="7">
        <v>6906.0983999999999</v>
      </c>
      <c r="E2330" s="7">
        <v>6329.6406999999999</v>
      </c>
      <c r="F2330" s="25">
        <v>2399.4087068167023</v>
      </c>
    </row>
    <row r="2331" spans="1:6" x14ac:dyDescent="0.3">
      <c r="A2331" s="2">
        <v>44650</v>
      </c>
      <c r="B2331" s="7">
        <v>47.892299999999999</v>
      </c>
      <c r="C2331" s="7">
        <v>1795.83</v>
      </c>
      <c r="D2331" s="7">
        <v>6863.3491999999997</v>
      </c>
      <c r="E2331" s="7">
        <v>6278.7367999999997</v>
      </c>
      <c r="F2331" s="25">
        <v>2399.4307013965145</v>
      </c>
    </row>
    <row r="2332" spans="1:6" x14ac:dyDescent="0.3">
      <c r="A2332" s="2">
        <v>44651</v>
      </c>
      <c r="B2332" s="7">
        <v>47.768999999999998</v>
      </c>
      <c r="C2332" s="7">
        <v>1788.31</v>
      </c>
      <c r="D2332" s="7">
        <v>6756.3733000000002</v>
      </c>
      <c r="E2332" s="7">
        <v>6183.4057000000003</v>
      </c>
      <c r="F2332" s="25">
        <v>2399.4526961779438</v>
      </c>
    </row>
    <row r="2333" spans="1:6" x14ac:dyDescent="0.3">
      <c r="A2333" s="2">
        <v>44652</v>
      </c>
      <c r="B2333" s="7">
        <v>47.768999999999998</v>
      </c>
      <c r="C2333" s="7">
        <v>1795.41</v>
      </c>
      <c r="D2333" s="7">
        <v>6779.4290000000001</v>
      </c>
      <c r="E2333" s="7">
        <v>6210.2145</v>
      </c>
      <c r="F2333" s="25">
        <v>2399.4746911609918</v>
      </c>
    </row>
    <row r="2334" spans="1:6" x14ac:dyDescent="0.3">
      <c r="A2334" s="2">
        <v>44655</v>
      </c>
      <c r="B2334" s="7">
        <v>47.994900000000001</v>
      </c>
      <c r="C2334" s="7">
        <v>1798.23</v>
      </c>
      <c r="D2334" s="7">
        <v>6834.3257000000003</v>
      </c>
      <c r="E2334" s="7">
        <v>6259.8963999999996</v>
      </c>
      <c r="F2334" s="25">
        <v>2399.5406767149989</v>
      </c>
    </row>
    <row r="2335" spans="1:6" x14ac:dyDescent="0.3">
      <c r="A2335" s="2">
        <v>44656</v>
      </c>
      <c r="B2335" s="7">
        <v>47.871699999999997</v>
      </c>
      <c r="C2335" s="7">
        <v>1794.07</v>
      </c>
      <c r="D2335" s="7">
        <v>6749.6241</v>
      </c>
      <c r="E2335" s="7">
        <v>6170.0864000000001</v>
      </c>
      <c r="F2335" s="25">
        <v>2399.5626725045354</v>
      </c>
    </row>
    <row r="2336" spans="1:6" x14ac:dyDescent="0.3">
      <c r="A2336" s="2">
        <v>44657</v>
      </c>
      <c r="B2336" s="7">
        <v>47.7896</v>
      </c>
      <c r="C2336" s="7">
        <v>1791.52</v>
      </c>
      <c r="D2336" s="7">
        <v>6684.0623999999998</v>
      </c>
      <c r="E2336" s="7">
        <v>6101.7289000000001</v>
      </c>
      <c r="F2336" s="25">
        <v>2399.5846684957</v>
      </c>
    </row>
    <row r="2337" spans="1:6" x14ac:dyDescent="0.3">
      <c r="A2337" s="2">
        <v>44658</v>
      </c>
      <c r="B2337" s="7">
        <v>47.7485</v>
      </c>
      <c r="C2337" s="7">
        <v>1793.71</v>
      </c>
      <c r="D2337" s="7">
        <v>6713.3360000000002</v>
      </c>
      <c r="E2337" s="7">
        <v>6121.3344999999999</v>
      </c>
      <c r="F2337" s="25">
        <v>2399.6066646884947</v>
      </c>
    </row>
    <row r="2338" spans="1:6" x14ac:dyDescent="0.3">
      <c r="A2338" s="2">
        <v>44659</v>
      </c>
      <c r="B2338" s="7">
        <v>47.953899999999997</v>
      </c>
      <c r="C2338" s="7">
        <v>1794.92</v>
      </c>
      <c r="D2338" s="7">
        <v>6695.6571000000004</v>
      </c>
      <c r="E2338" s="7">
        <v>6101.0523000000003</v>
      </c>
      <c r="F2338" s="25">
        <v>2399.6286610829206</v>
      </c>
    </row>
    <row r="2339" spans="1:6" x14ac:dyDescent="0.3">
      <c r="A2339" s="2">
        <v>44662</v>
      </c>
      <c r="B2339" s="7">
        <v>47.6663</v>
      </c>
      <c r="C2339" s="7">
        <v>1786.66</v>
      </c>
      <c r="D2339" s="7">
        <v>6582.6525000000001</v>
      </c>
      <c r="E2339" s="7">
        <v>6008.1531999999997</v>
      </c>
      <c r="F2339" s="25">
        <v>2399.6946508711007</v>
      </c>
    </row>
    <row r="2340" spans="1:6" x14ac:dyDescent="0.3">
      <c r="A2340" s="2">
        <v>44663</v>
      </c>
      <c r="B2340" s="7">
        <v>47.686900000000001</v>
      </c>
      <c r="C2340" s="7">
        <v>1788.07</v>
      </c>
      <c r="D2340" s="7">
        <v>6560.3797000000004</v>
      </c>
      <c r="E2340" s="7">
        <v>5990.4813999999997</v>
      </c>
      <c r="F2340" s="25">
        <v>2399.7166480720671</v>
      </c>
    </row>
    <row r="2341" spans="1:6" x14ac:dyDescent="0.3">
      <c r="A2341" s="2">
        <v>44664</v>
      </c>
      <c r="B2341" s="7">
        <v>48.036000000000001</v>
      </c>
      <c r="C2341" s="7">
        <v>1799.89</v>
      </c>
      <c r="D2341" s="7">
        <v>6634.9368999999997</v>
      </c>
      <c r="E2341" s="7">
        <v>6068.9008000000003</v>
      </c>
      <c r="F2341" s="25">
        <v>2399.7386454746743</v>
      </c>
    </row>
    <row r="2342" spans="1:6" x14ac:dyDescent="0.3">
      <c r="A2342" s="2">
        <v>44665</v>
      </c>
      <c r="B2342" s="7">
        <v>47.3994</v>
      </c>
      <c r="C2342" s="7">
        <v>1781</v>
      </c>
      <c r="D2342" s="7">
        <v>6554.3612999999996</v>
      </c>
      <c r="E2342" s="7">
        <v>5995.1502</v>
      </c>
      <c r="F2342" s="25">
        <v>2399.7606430789242</v>
      </c>
    </row>
    <row r="2343" spans="1:6" x14ac:dyDescent="0.3">
      <c r="A2343" s="2">
        <v>44669</v>
      </c>
      <c r="B2343" s="7">
        <v>47.543100000000003</v>
      </c>
      <c r="C2343" s="7">
        <v>1782.84</v>
      </c>
      <c r="D2343" s="7">
        <v>6553.0183999999999</v>
      </c>
      <c r="E2343" s="7">
        <v>5984.6553000000004</v>
      </c>
      <c r="F2343" s="25">
        <v>2399.8486343025038</v>
      </c>
    </row>
    <row r="2344" spans="1:6" x14ac:dyDescent="0.3">
      <c r="A2344" s="2">
        <v>44670</v>
      </c>
      <c r="B2344" s="7">
        <v>47.768999999999998</v>
      </c>
      <c r="C2344" s="7">
        <v>1798.07</v>
      </c>
      <c r="D2344" s="7">
        <v>6658.3415999999997</v>
      </c>
      <c r="E2344" s="7">
        <v>6089.1575999999995</v>
      </c>
      <c r="F2344" s="25">
        <v>2399.870632914985</v>
      </c>
    </row>
    <row r="2345" spans="1:6" x14ac:dyDescent="0.3">
      <c r="A2345" s="2">
        <v>44671</v>
      </c>
      <c r="B2345" s="7">
        <v>47.974400000000003</v>
      </c>
      <c r="C2345" s="7">
        <v>1798.21</v>
      </c>
      <c r="D2345" s="7">
        <v>6654.3203000000003</v>
      </c>
      <c r="E2345" s="7">
        <v>6083.1378999999997</v>
      </c>
      <c r="F2345" s="25">
        <v>2399.8926317291198</v>
      </c>
    </row>
    <row r="2346" spans="1:6" x14ac:dyDescent="0.3">
      <c r="A2346" s="2">
        <v>44672</v>
      </c>
      <c r="B2346" s="7">
        <v>47.481499999999997</v>
      </c>
      <c r="C2346" s="7">
        <v>1785.14</v>
      </c>
      <c r="D2346" s="7">
        <v>6556.6790000000001</v>
      </c>
      <c r="E2346" s="7">
        <v>5982.2218000000003</v>
      </c>
      <c r="F2346" s="25">
        <v>2399.9146307449105</v>
      </c>
    </row>
    <row r="2347" spans="1:6" x14ac:dyDescent="0.3">
      <c r="A2347" s="2">
        <v>44673</v>
      </c>
      <c r="B2347" s="7">
        <v>46.654899999999998</v>
      </c>
      <c r="C2347" s="7">
        <v>1750.63</v>
      </c>
      <c r="D2347" s="7">
        <v>6374.9029</v>
      </c>
      <c r="E2347" s="7">
        <v>5818.9462999999996</v>
      </c>
      <c r="F2347" s="25">
        <v>2399.9366299623589</v>
      </c>
    </row>
    <row r="2348" spans="1:6" x14ac:dyDescent="0.3">
      <c r="A2348" s="2">
        <v>44676</v>
      </c>
      <c r="B2348" s="7">
        <v>46.824300000000001</v>
      </c>
      <c r="C2348" s="7">
        <v>1760.03</v>
      </c>
      <c r="D2348" s="7">
        <v>6411.3128999999999</v>
      </c>
      <c r="E2348" s="7">
        <v>5856.8064999999997</v>
      </c>
      <c r="F2348" s="25">
        <v>2400.0026282196832</v>
      </c>
    </row>
    <row r="2349" spans="1:6" x14ac:dyDescent="0.3">
      <c r="A2349" s="2">
        <v>44677</v>
      </c>
      <c r="B2349" s="7">
        <v>45.900199999999998</v>
      </c>
      <c r="C2349" s="7">
        <v>1719.2</v>
      </c>
      <c r="D2349" s="7">
        <v>6230.9146000000001</v>
      </c>
      <c r="E2349" s="7">
        <v>5686.6310000000003</v>
      </c>
      <c r="F2349" s="25">
        <v>2400.0246282437752</v>
      </c>
    </row>
    <row r="2350" spans="1:6" x14ac:dyDescent="0.3">
      <c r="A2350" s="2">
        <v>44678</v>
      </c>
      <c r="B2350" s="7">
        <v>45.735900000000001</v>
      </c>
      <c r="C2350" s="7">
        <v>1723.5</v>
      </c>
      <c r="D2350" s="7">
        <v>6244.0536000000002</v>
      </c>
      <c r="E2350" s="7">
        <v>5694.5604999999996</v>
      </c>
      <c r="F2350" s="25">
        <v>2400.046628469534</v>
      </c>
    </row>
    <row r="2351" spans="1:6" x14ac:dyDescent="0.3">
      <c r="A2351" s="2">
        <v>44679</v>
      </c>
      <c r="B2351" s="7">
        <v>46.906500000000001</v>
      </c>
      <c r="C2351" s="7">
        <v>1757.98</v>
      </c>
      <c r="D2351" s="7">
        <v>6398.9357</v>
      </c>
      <c r="E2351" s="7">
        <v>5832.0998</v>
      </c>
      <c r="F2351" s="25">
        <v>2400.0686288969614</v>
      </c>
    </row>
    <row r="2352" spans="1:6" x14ac:dyDescent="0.3">
      <c r="A2352" s="2">
        <v>44680</v>
      </c>
      <c r="B2352" s="7">
        <v>45.2224</v>
      </c>
      <c r="C2352" s="7">
        <v>1703.87</v>
      </c>
      <c r="D2352" s="7">
        <v>6167.2151999999996</v>
      </c>
      <c r="E2352" s="7">
        <v>5625.7116999999998</v>
      </c>
      <c r="F2352" s="25">
        <v>2400.0906295260593</v>
      </c>
    </row>
    <row r="2353" spans="1:6" x14ac:dyDescent="0.3">
      <c r="A2353" s="2">
        <v>44683</v>
      </c>
      <c r="B2353" s="7">
        <v>45.468899999999998</v>
      </c>
      <c r="C2353" s="7">
        <v>1713.49</v>
      </c>
      <c r="D2353" s="7">
        <v>6202.2501000000002</v>
      </c>
      <c r="E2353" s="7">
        <v>5663.0661</v>
      </c>
      <c r="F2353" s="25">
        <v>2400.1566320183715</v>
      </c>
    </row>
    <row r="2354" spans="1:6" x14ac:dyDescent="0.3">
      <c r="A2354" s="2">
        <v>44684</v>
      </c>
      <c r="B2354" s="7">
        <v>45.873899999999999</v>
      </c>
      <c r="C2354" s="7">
        <v>1722.4</v>
      </c>
      <c r="D2354" s="7">
        <v>6232.2557999999999</v>
      </c>
      <c r="E2354" s="7">
        <v>5689.4467000000004</v>
      </c>
      <c r="F2354" s="25">
        <v>2400.1786334541648</v>
      </c>
    </row>
    <row r="2355" spans="1:6" x14ac:dyDescent="0.3">
      <c r="A2355" s="2">
        <v>44685</v>
      </c>
      <c r="B2355" s="7">
        <v>47.0092</v>
      </c>
      <c r="C2355" s="7">
        <v>1767.99</v>
      </c>
      <c r="D2355" s="7">
        <v>6418.4251000000004</v>
      </c>
      <c r="E2355" s="7">
        <v>5856.1869999999999</v>
      </c>
      <c r="F2355" s="25">
        <v>2400.2006350916381</v>
      </c>
    </row>
    <row r="2356" spans="1:6" x14ac:dyDescent="0.3">
      <c r="A2356" s="2">
        <v>44686</v>
      </c>
      <c r="B2356" s="7">
        <v>45.501300000000001</v>
      </c>
      <c r="C2356" s="7">
        <v>1712.24</v>
      </c>
      <c r="D2356" s="7">
        <v>6190.3064000000004</v>
      </c>
      <c r="E2356" s="7">
        <v>5639.5361000000003</v>
      </c>
      <c r="F2356" s="25">
        <v>2400.2226369307932</v>
      </c>
    </row>
    <row r="2357" spans="1:6" x14ac:dyDescent="0.3">
      <c r="A2357" s="2">
        <v>44687</v>
      </c>
      <c r="B2357" s="7">
        <v>45.408499999999997</v>
      </c>
      <c r="C2357" s="7">
        <v>1703.63</v>
      </c>
      <c r="D2357" s="7">
        <v>6156.0968000000003</v>
      </c>
      <c r="E2357" s="7">
        <v>5593.9521999999997</v>
      </c>
      <c r="F2357" s="25">
        <v>2400.2779753971449</v>
      </c>
    </row>
    <row r="2358" spans="1:6" x14ac:dyDescent="0.3">
      <c r="A2358" s="2">
        <v>44690</v>
      </c>
      <c r="B2358" s="7">
        <v>44.113500000000002</v>
      </c>
      <c r="C2358" s="7">
        <v>1649.98</v>
      </c>
      <c r="D2358" s="7">
        <v>5959.3266999999996</v>
      </c>
      <c r="E2358" s="7">
        <v>5398.9650000000001</v>
      </c>
      <c r="F2358" s="25">
        <v>2400.4439946237762</v>
      </c>
    </row>
    <row r="2359" spans="1:6" x14ac:dyDescent="0.3">
      <c r="A2359" s="2">
        <v>44691</v>
      </c>
      <c r="B2359" s="7">
        <v>44.134</v>
      </c>
      <c r="C2359" s="7">
        <v>1654.26</v>
      </c>
      <c r="D2359" s="7">
        <v>5973.9948999999997</v>
      </c>
      <c r="E2359" s="7">
        <v>5409.366</v>
      </c>
      <c r="F2359" s="25">
        <v>2400.4993381936524</v>
      </c>
    </row>
    <row r="2360" spans="1:6" x14ac:dyDescent="0.3">
      <c r="A2360" s="2">
        <v>44692</v>
      </c>
      <c r="B2360" s="7">
        <v>43.289900000000003</v>
      </c>
      <c r="C2360" s="7">
        <v>1627.21</v>
      </c>
      <c r="D2360" s="7">
        <v>5875.9358000000002</v>
      </c>
      <c r="E2360" s="7">
        <v>5312.5793999999996</v>
      </c>
      <c r="F2360" s="25">
        <v>2400.5546830395051</v>
      </c>
    </row>
    <row r="2361" spans="1:6" x14ac:dyDescent="0.3">
      <c r="A2361" s="2">
        <v>44693</v>
      </c>
      <c r="B2361" s="7">
        <v>43.110199999999999</v>
      </c>
      <c r="C2361" s="7">
        <v>1625.69</v>
      </c>
      <c r="D2361" s="7">
        <v>5870.3554999999997</v>
      </c>
      <c r="E2361" s="7">
        <v>5319.6594999999998</v>
      </c>
      <c r="F2361" s="25">
        <v>2400.6100291613643</v>
      </c>
    </row>
    <row r="2362" spans="1:6" x14ac:dyDescent="0.3">
      <c r="A2362" s="2">
        <v>44694</v>
      </c>
      <c r="B2362" s="7">
        <v>44.339399999999998</v>
      </c>
      <c r="C2362" s="7">
        <v>1664.73</v>
      </c>
      <c r="D2362" s="7">
        <v>6011.1460999999999</v>
      </c>
      <c r="E2362" s="7">
        <v>5461.0775000000003</v>
      </c>
      <c r="F2362" s="25">
        <v>2400.6653765592591</v>
      </c>
    </row>
    <row r="2363" spans="1:6" x14ac:dyDescent="0.3">
      <c r="A2363" s="2">
        <v>44697</v>
      </c>
      <c r="B2363" s="7">
        <v>44.0518</v>
      </c>
      <c r="C2363" s="7">
        <v>1658.26</v>
      </c>
      <c r="D2363" s="7">
        <v>5987.7304999999997</v>
      </c>
      <c r="E2363" s="7">
        <v>5432.5128999999997</v>
      </c>
      <c r="F2363" s="25">
        <v>2400.8314225811378</v>
      </c>
    </row>
    <row r="2364" spans="1:6" x14ac:dyDescent="0.3">
      <c r="A2364" s="2">
        <v>44698</v>
      </c>
      <c r="B2364" s="7">
        <v>45.058199999999999</v>
      </c>
      <c r="C2364" s="7">
        <v>1691.8</v>
      </c>
      <c r="D2364" s="7">
        <v>6108.8279000000002</v>
      </c>
      <c r="E2364" s="7">
        <v>5549.6439</v>
      </c>
      <c r="F2364" s="25">
        <v>2400.8867750833806</v>
      </c>
    </row>
    <row r="2365" spans="1:6" x14ac:dyDescent="0.3">
      <c r="A2365" s="2">
        <v>44699</v>
      </c>
      <c r="B2365" s="7">
        <v>43.113300000000002</v>
      </c>
      <c r="C2365" s="7">
        <v>1623.86</v>
      </c>
      <c r="D2365" s="7">
        <v>5863.4705000000004</v>
      </c>
      <c r="E2365" s="7">
        <v>5328.3946999999998</v>
      </c>
      <c r="F2365" s="25">
        <v>2400.9421288618064</v>
      </c>
    </row>
    <row r="2366" spans="1:6" x14ac:dyDescent="0.3">
      <c r="A2366" s="2">
        <v>44700</v>
      </c>
      <c r="B2366" s="7">
        <v>42.892099999999999</v>
      </c>
      <c r="C2366" s="7">
        <v>1614.56</v>
      </c>
      <c r="D2366" s="7">
        <v>5829.8927000000003</v>
      </c>
      <c r="E2366" s="7">
        <v>5308.2460000000001</v>
      </c>
      <c r="F2366" s="25">
        <v>2400.9974839164443</v>
      </c>
    </row>
    <row r="2367" spans="1:6" x14ac:dyDescent="0.3">
      <c r="A2367" s="2">
        <v>44701</v>
      </c>
      <c r="B2367" s="7">
        <v>42.7498</v>
      </c>
      <c r="C2367" s="7">
        <v>1604.57</v>
      </c>
      <c r="D2367" s="7">
        <v>5830.8410999999996</v>
      </c>
      <c r="E2367" s="7">
        <v>5307.9615000000003</v>
      </c>
      <c r="F2367" s="25">
        <v>2401.0528402473237</v>
      </c>
    </row>
    <row r="2368" spans="1:6" x14ac:dyDescent="0.3">
      <c r="A2368" s="2">
        <v>44704</v>
      </c>
      <c r="B2368" s="7">
        <v>43.024999999999999</v>
      </c>
      <c r="C2368" s="7">
        <v>1618.74</v>
      </c>
      <c r="D2368" s="7">
        <v>5939.7323999999999</v>
      </c>
      <c r="E2368" s="7">
        <v>5399.5973000000004</v>
      </c>
      <c r="F2368" s="25">
        <v>2401.2189130687739</v>
      </c>
    </row>
    <row r="2369" spans="1:6" x14ac:dyDescent="0.3">
      <c r="A2369" s="2">
        <v>44705</v>
      </c>
      <c r="B2369" s="7">
        <v>42.9634</v>
      </c>
      <c r="C2369" s="7">
        <v>1612.86</v>
      </c>
      <c r="D2369" s="7">
        <v>5891.5932000000003</v>
      </c>
      <c r="E2369" s="7">
        <v>5342.6005999999998</v>
      </c>
      <c r="F2369" s="25">
        <v>2401.2742745048254</v>
      </c>
    </row>
    <row r="2370" spans="1:6" x14ac:dyDescent="0.3">
      <c r="A2370" s="2">
        <v>44706</v>
      </c>
      <c r="B2370" s="7">
        <v>43.086599999999997</v>
      </c>
      <c r="C2370" s="7">
        <v>1620.86</v>
      </c>
      <c r="D2370" s="7">
        <v>5947.3541999999998</v>
      </c>
      <c r="E2370" s="7">
        <v>5403.8518000000004</v>
      </c>
      <c r="F2370" s="25">
        <v>2401.3296372172654</v>
      </c>
    </row>
    <row r="2371" spans="1:6" x14ac:dyDescent="0.3">
      <c r="A2371" s="2">
        <v>44707</v>
      </c>
      <c r="B2371" s="7">
        <v>43.415199999999999</v>
      </c>
      <c r="C2371" s="7">
        <v>1633.16</v>
      </c>
      <c r="D2371" s="7">
        <v>6065.8307000000004</v>
      </c>
      <c r="E2371" s="7">
        <v>5515.7183999999997</v>
      </c>
      <c r="F2371" s="25">
        <v>2401.3850012061234</v>
      </c>
    </row>
    <row r="2372" spans="1:6" x14ac:dyDescent="0.3">
      <c r="A2372" s="2">
        <v>44708</v>
      </c>
      <c r="B2372" s="7">
        <v>43.6616</v>
      </c>
      <c r="C2372" s="7">
        <v>1642.14</v>
      </c>
      <c r="D2372" s="7">
        <v>6216.9902000000002</v>
      </c>
      <c r="E2372" s="7">
        <v>5656.4508999999998</v>
      </c>
      <c r="F2372" s="25">
        <v>2401.4403664714291</v>
      </c>
    </row>
    <row r="2373" spans="1:6" x14ac:dyDescent="0.3">
      <c r="A2373" s="2">
        <v>44712</v>
      </c>
      <c r="B2373" s="7">
        <v>43.846499999999999</v>
      </c>
      <c r="C2373" s="7">
        <v>1640.25</v>
      </c>
      <c r="D2373" s="7">
        <v>6178.5339000000004</v>
      </c>
      <c r="E2373" s="7">
        <v>5614.2475000000004</v>
      </c>
      <c r="F2373" s="25">
        <v>2401.6618326385592</v>
      </c>
    </row>
    <row r="2374" spans="1:6" x14ac:dyDescent="0.3">
      <c r="A2374" s="2">
        <v>44713</v>
      </c>
      <c r="B2374" s="7">
        <v>43.682200000000002</v>
      </c>
      <c r="C2374" s="7">
        <v>1642.31</v>
      </c>
      <c r="D2374" s="7">
        <v>6132.9201000000003</v>
      </c>
      <c r="E2374" s="7">
        <v>5572.4552999999996</v>
      </c>
      <c r="F2374" s="25">
        <v>2401.7172042863672</v>
      </c>
    </row>
    <row r="2375" spans="1:6" x14ac:dyDescent="0.3">
      <c r="A2375" s="2">
        <v>44714</v>
      </c>
      <c r="B2375" s="7">
        <v>43.908099999999997</v>
      </c>
      <c r="C2375" s="7">
        <v>1646.83</v>
      </c>
      <c r="D2375" s="7">
        <v>6247.0213999999996</v>
      </c>
      <c r="E2375" s="7">
        <v>5685.8441999999995</v>
      </c>
      <c r="F2375" s="25">
        <v>2401.7725772107992</v>
      </c>
    </row>
    <row r="2376" spans="1:6" x14ac:dyDescent="0.3">
      <c r="A2376" s="2">
        <v>44715</v>
      </c>
      <c r="B2376" s="7">
        <v>43.723199999999999</v>
      </c>
      <c r="C2376" s="7">
        <v>1644.76</v>
      </c>
      <c r="D2376" s="7">
        <v>6145.3489</v>
      </c>
      <c r="E2376" s="7">
        <v>5595.9834000000001</v>
      </c>
      <c r="F2376" s="25">
        <v>2401.8279514118849</v>
      </c>
    </row>
    <row r="2377" spans="1:6" x14ac:dyDescent="0.3">
      <c r="A2377" s="2">
        <v>44718</v>
      </c>
      <c r="B2377" s="7">
        <v>43.764299999999999</v>
      </c>
      <c r="C2377" s="7">
        <v>1647.25</v>
      </c>
      <c r="D2377" s="7">
        <v>6164.6713</v>
      </c>
      <c r="E2377" s="7">
        <v>5613.9859999999999</v>
      </c>
      <c r="F2377" s="25">
        <v>2401.9940778451905</v>
      </c>
    </row>
    <row r="2378" spans="1:6" x14ac:dyDescent="0.3">
      <c r="A2378" s="2">
        <v>44719</v>
      </c>
      <c r="B2378" s="7">
        <v>43.949199999999998</v>
      </c>
      <c r="C2378" s="7">
        <v>1649.41</v>
      </c>
      <c r="D2378" s="7">
        <v>6223.5474999999997</v>
      </c>
      <c r="E2378" s="7">
        <v>5672.0086000000001</v>
      </c>
      <c r="F2378" s="25">
        <v>2402.0494571530967</v>
      </c>
    </row>
    <row r="2379" spans="1:6" x14ac:dyDescent="0.3">
      <c r="A2379" s="2">
        <v>44720</v>
      </c>
      <c r="B2379" s="7">
        <v>43.7849</v>
      </c>
      <c r="C2379" s="7">
        <v>1648.94</v>
      </c>
      <c r="D2379" s="7">
        <v>6156.6014999999998</v>
      </c>
      <c r="E2379" s="7">
        <v>5609.7209000000003</v>
      </c>
      <c r="F2379" s="25">
        <v>2402.1048377378033</v>
      </c>
    </row>
    <row r="2380" spans="1:6" x14ac:dyDescent="0.3">
      <c r="A2380" s="2">
        <v>44721</v>
      </c>
      <c r="B2380" s="7">
        <v>43.6616</v>
      </c>
      <c r="C2380" s="7">
        <v>1643.84</v>
      </c>
      <c r="D2380" s="7">
        <v>6010.6844000000001</v>
      </c>
      <c r="E2380" s="7">
        <v>5475.2861000000003</v>
      </c>
      <c r="F2380" s="25">
        <v>2402.1602195993401</v>
      </c>
    </row>
    <row r="2381" spans="1:6" x14ac:dyDescent="0.3">
      <c r="A2381" s="2">
        <v>44722</v>
      </c>
      <c r="B2381" s="7">
        <v>43.332999999999998</v>
      </c>
      <c r="C2381" s="7">
        <v>1629.22</v>
      </c>
      <c r="D2381" s="7">
        <v>5835.8804</v>
      </c>
      <c r="E2381" s="7">
        <v>5313.3447999999999</v>
      </c>
      <c r="F2381" s="25">
        <v>2402.2156027377364</v>
      </c>
    </row>
    <row r="2382" spans="1:6" x14ac:dyDescent="0.3">
      <c r="A2382" s="2">
        <v>44725</v>
      </c>
      <c r="B2382" s="7">
        <v>42.121400000000001</v>
      </c>
      <c r="C2382" s="7">
        <v>1586.67</v>
      </c>
      <c r="D2382" s="7">
        <v>5609.6741000000002</v>
      </c>
      <c r="E2382" s="7">
        <v>5095.5084999999999</v>
      </c>
      <c r="F2382" s="25">
        <v>2402.381755983592</v>
      </c>
    </row>
    <row r="2383" spans="1:6" x14ac:dyDescent="0.3">
      <c r="A2383" s="2">
        <v>44726</v>
      </c>
      <c r="B2383" s="7">
        <v>42.183</v>
      </c>
      <c r="C2383" s="7">
        <v>1584.1</v>
      </c>
      <c r="D2383" s="7">
        <v>5590.2703000000001</v>
      </c>
      <c r="E2383" s="7">
        <v>5078.1003000000001</v>
      </c>
      <c r="F2383" s="25">
        <v>2402.4371442296328</v>
      </c>
    </row>
    <row r="2384" spans="1:6" x14ac:dyDescent="0.3">
      <c r="A2384" s="2">
        <v>44727</v>
      </c>
      <c r="B2384" s="7">
        <v>42.716900000000003</v>
      </c>
      <c r="C2384" s="7">
        <v>1607.16</v>
      </c>
      <c r="D2384" s="7">
        <v>5672.027</v>
      </c>
      <c r="E2384" s="7">
        <v>5154.9808000000003</v>
      </c>
      <c r="F2384" s="25">
        <v>2402.4925337526806</v>
      </c>
    </row>
    <row r="2385" spans="1:6" x14ac:dyDescent="0.3">
      <c r="A2385" s="2">
        <v>44728</v>
      </c>
      <c r="B2385" s="7">
        <v>41.443600000000004</v>
      </c>
      <c r="C2385" s="7">
        <v>1559.31</v>
      </c>
      <c r="D2385" s="7">
        <v>5488.1984000000002</v>
      </c>
      <c r="E2385" s="7">
        <v>4974.8365999999996</v>
      </c>
      <c r="F2385" s="25">
        <v>2402.5479245527645</v>
      </c>
    </row>
    <row r="2386" spans="1:6" x14ac:dyDescent="0.3">
      <c r="A2386" s="2">
        <v>44729</v>
      </c>
      <c r="B2386" s="7">
        <v>41.628500000000003</v>
      </c>
      <c r="C2386" s="7">
        <v>1563.53</v>
      </c>
      <c r="D2386" s="7">
        <v>5500.3941999999997</v>
      </c>
      <c r="E2386" s="7">
        <v>4996.2550000000001</v>
      </c>
      <c r="F2386" s="25">
        <v>2402.6533697116756</v>
      </c>
    </row>
    <row r="2387" spans="1:6" x14ac:dyDescent="0.3">
      <c r="A2387" s="2">
        <v>44733</v>
      </c>
      <c r="B2387" s="7">
        <v>41.927500000000002</v>
      </c>
      <c r="C2387" s="7">
        <v>1580.55</v>
      </c>
      <c r="D2387" s="7">
        <v>5635.3397000000004</v>
      </c>
      <c r="E2387" s="7">
        <v>5112.3410000000003</v>
      </c>
      <c r="F2387" s="25">
        <v>2403.075168858803</v>
      </c>
    </row>
    <row r="2388" spans="1:6" x14ac:dyDescent="0.3">
      <c r="A2388" s="2">
        <v>44734</v>
      </c>
      <c r="B2388" s="7">
        <v>41.9893</v>
      </c>
      <c r="C2388" s="7">
        <v>1582.12</v>
      </c>
      <c r="D2388" s="7">
        <v>5628.0892000000003</v>
      </c>
      <c r="E2388" s="7">
        <v>5105.7341999999999</v>
      </c>
      <c r="F2388" s="25">
        <v>2403.1806371578809</v>
      </c>
    </row>
    <row r="2389" spans="1:6" x14ac:dyDescent="0.3">
      <c r="A2389" s="2">
        <v>44735</v>
      </c>
      <c r="B2389" s="7">
        <v>42.318899999999999</v>
      </c>
      <c r="C2389" s="7">
        <v>1587.29</v>
      </c>
      <c r="D2389" s="7">
        <v>5681.9930999999997</v>
      </c>
      <c r="E2389" s="7">
        <v>5160.5486000000001</v>
      </c>
      <c r="F2389" s="25">
        <v>2403.2861100858454</v>
      </c>
    </row>
    <row r="2390" spans="1:6" x14ac:dyDescent="0.3">
      <c r="A2390" s="2">
        <v>44736</v>
      </c>
      <c r="B2390" s="7">
        <v>42.524900000000002</v>
      </c>
      <c r="C2390" s="7">
        <v>1596.85</v>
      </c>
      <c r="D2390" s="7">
        <v>5855.7529000000004</v>
      </c>
      <c r="E2390" s="7">
        <v>5321.5015000000003</v>
      </c>
      <c r="F2390" s="25">
        <v>2403.3915876428991</v>
      </c>
    </row>
    <row r="2391" spans="1:6" x14ac:dyDescent="0.3">
      <c r="A2391" s="2">
        <v>44739</v>
      </c>
      <c r="B2391" s="7">
        <v>42.483699999999999</v>
      </c>
      <c r="C2391" s="7">
        <v>1600.01</v>
      </c>
      <c r="D2391" s="7">
        <v>5838.5195999999996</v>
      </c>
      <c r="E2391" s="7">
        <v>5307.2070999999996</v>
      </c>
      <c r="F2391" s="25">
        <v>2403.7080342019385</v>
      </c>
    </row>
    <row r="2392" spans="1:6" x14ac:dyDescent="0.3">
      <c r="A2392" s="2">
        <v>44740</v>
      </c>
      <c r="B2392" s="7">
        <v>42.504300000000001</v>
      </c>
      <c r="C2392" s="7">
        <v>1594.58</v>
      </c>
      <c r="D2392" s="7">
        <v>5720.9142000000002</v>
      </c>
      <c r="E2392" s="7">
        <v>5200.2097000000003</v>
      </c>
      <c r="F2392" s="25">
        <v>2403.8135302767732</v>
      </c>
    </row>
    <row r="2393" spans="1:6" x14ac:dyDescent="0.3">
      <c r="A2393" s="2">
        <v>44741</v>
      </c>
      <c r="B2393" s="7">
        <v>42.380699999999997</v>
      </c>
      <c r="C2393" s="7">
        <v>1595.94</v>
      </c>
      <c r="D2393" s="7">
        <v>5717.4704000000002</v>
      </c>
      <c r="E2393" s="7">
        <v>5189.5436</v>
      </c>
      <c r="F2393" s="25">
        <v>2403.9190309817131</v>
      </c>
    </row>
    <row r="2394" spans="1:6" x14ac:dyDescent="0.3">
      <c r="A2394" s="2">
        <v>44742</v>
      </c>
      <c r="B2394" s="7">
        <v>42.463099999999997</v>
      </c>
      <c r="C2394" s="7">
        <v>1592.96</v>
      </c>
      <c r="D2394" s="7">
        <v>5668.3352000000004</v>
      </c>
      <c r="E2394" s="7">
        <v>5141.9341999999997</v>
      </c>
      <c r="F2394" s="25">
        <v>2404.024536316962</v>
      </c>
    </row>
    <row r="2395" spans="1:6" x14ac:dyDescent="0.3">
      <c r="A2395" s="2">
        <v>44743</v>
      </c>
      <c r="B2395" s="7">
        <v>42.669199999999996</v>
      </c>
      <c r="C2395" s="7">
        <v>1599.81</v>
      </c>
      <c r="D2395" s="7">
        <v>5728.2417999999998</v>
      </c>
      <c r="E2395" s="7">
        <v>5199.4989999999998</v>
      </c>
      <c r="F2395" s="25">
        <v>2404.1300462827226</v>
      </c>
    </row>
    <row r="2396" spans="1:6" x14ac:dyDescent="0.3">
      <c r="A2396" s="2">
        <v>44747</v>
      </c>
      <c r="B2396" s="7">
        <v>42.483699999999999</v>
      </c>
      <c r="C2396" s="7">
        <v>1601.54</v>
      </c>
      <c r="D2396" s="7">
        <v>5738.3468999999996</v>
      </c>
      <c r="E2396" s="7">
        <v>5216.3597</v>
      </c>
      <c r="F2396" s="25">
        <v>2404.5521046686258</v>
      </c>
    </row>
    <row r="2397" spans="1:6" x14ac:dyDescent="0.3">
      <c r="A2397" s="2">
        <v>44748</v>
      </c>
      <c r="B2397" s="7">
        <v>42.751600000000003</v>
      </c>
      <c r="C2397" s="7">
        <v>1603.38</v>
      </c>
      <c r="D2397" s="7">
        <v>5758.9555</v>
      </c>
      <c r="E2397" s="7">
        <v>5225.5081</v>
      </c>
      <c r="F2397" s="25">
        <v>2404.6576377887754</v>
      </c>
    </row>
    <row r="2398" spans="1:6" x14ac:dyDescent="0.3">
      <c r="A2398" s="2">
        <v>44749</v>
      </c>
      <c r="B2398" s="7">
        <v>42.689799999999998</v>
      </c>
      <c r="C2398" s="7">
        <v>1607.68</v>
      </c>
      <c r="D2398" s="7">
        <v>5845.8042999999998</v>
      </c>
      <c r="E2398" s="7">
        <v>5312.5922</v>
      </c>
      <c r="F2398" s="25">
        <v>2404.7631755406564</v>
      </c>
    </row>
    <row r="2399" spans="1:6" x14ac:dyDescent="0.3">
      <c r="A2399" s="2">
        <v>44750</v>
      </c>
      <c r="B2399" s="7">
        <v>42.854599999999998</v>
      </c>
      <c r="C2399" s="7">
        <v>1609.04</v>
      </c>
      <c r="D2399" s="7">
        <v>5841.4238999999998</v>
      </c>
      <c r="E2399" s="7">
        <v>5307.0841</v>
      </c>
      <c r="F2399" s="25">
        <v>2404.8687179244721</v>
      </c>
    </row>
    <row r="2400" spans="1:6" x14ac:dyDescent="0.3">
      <c r="A2400" s="2">
        <v>44753</v>
      </c>
      <c r="B2400" s="7">
        <v>42.770099999999999</v>
      </c>
      <c r="C2400" s="7">
        <v>1608.71</v>
      </c>
      <c r="D2400" s="7">
        <v>5774.1765999999998</v>
      </c>
      <c r="E2400" s="7">
        <v>5239.7196000000004</v>
      </c>
      <c r="F2400" s="25">
        <v>2405.1853589723319</v>
      </c>
    </row>
    <row r="2401" spans="1:6" x14ac:dyDescent="0.3">
      <c r="A2401" s="2">
        <v>44754</v>
      </c>
      <c r="B2401" s="7">
        <v>42.669199999999996</v>
      </c>
      <c r="C2401" s="7">
        <v>1606.2</v>
      </c>
      <c r="D2401" s="7">
        <v>5720.9108999999999</v>
      </c>
      <c r="E2401" s="7">
        <v>5194.4309999999996</v>
      </c>
      <c r="F2401" s="25">
        <v>2405.290919885309</v>
      </c>
    </row>
    <row r="2402" spans="1:6" x14ac:dyDescent="0.3">
      <c r="A2402" s="2">
        <v>44755</v>
      </c>
      <c r="B2402" s="7">
        <v>42.775500000000001</v>
      </c>
      <c r="C2402" s="7">
        <v>1609.66</v>
      </c>
      <c r="D2402" s="7">
        <v>5695.5226000000002</v>
      </c>
      <c r="E2402" s="7">
        <v>5173.2170999999998</v>
      </c>
      <c r="F2402" s="25">
        <v>2405.3964854312376</v>
      </c>
    </row>
    <row r="2403" spans="1:6" x14ac:dyDescent="0.3">
      <c r="A2403" s="2">
        <v>44756</v>
      </c>
      <c r="B2403" s="7">
        <v>42.8752</v>
      </c>
      <c r="C2403" s="7">
        <v>1609.9</v>
      </c>
      <c r="D2403" s="7">
        <v>5679.1836999999996</v>
      </c>
      <c r="E2403" s="7">
        <v>5150.1787999999997</v>
      </c>
      <c r="F2403" s="25">
        <v>2405.5020556103204</v>
      </c>
    </row>
    <row r="2404" spans="1:6" x14ac:dyDescent="0.3">
      <c r="A2404" s="2">
        <v>44757</v>
      </c>
      <c r="B2404" s="7">
        <v>42.813400000000001</v>
      </c>
      <c r="C2404" s="7">
        <v>1617.07</v>
      </c>
      <c r="D2404" s="7">
        <v>5788.2309999999998</v>
      </c>
      <c r="E2404" s="7">
        <v>5251.0186999999996</v>
      </c>
      <c r="F2404" s="25">
        <v>2405.6076304227613</v>
      </c>
    </row>
    <row r="2405" spans="1:6" x14ac:dyDescent="0.3">
      <c r="A2405" s="2">
        <v>44760</v>
      </c>
      <c r="B2405" s="7">
        <v>42.758400000000002</v>
      </c>
      <c r="C2405" s="7">
        <v>1610.84</v>
      </c>
      <c r="D2405" s="7">
        <v>5739.8204999999998</v>
      </c>
      <c r="E2405" s="7">
        <v>5212.8690999999999</v>
      </c>
      <c r="F2405" s="25">
        <v>2405.9243687607668</v>
      </c>
    </row>
    <row r="2406" spans="1:6" x14ac:dyDescent="0.3">
      <c r="A2406" s="2">
        <v>44761</v>
      </c>
      <c r="B2406" s="7">
        <v>43.390300000000003</v>
      </c>
      <c r="C2406" s="7">
        <v>1630.18</v>
      </c>
      <c r="D2406" s="7">
        <v>5898.6417000000001</v>
      </c>
      <c r="E2406" s="7">
        <v>5360.7977000000001</v>
      </c>
      <c r="F2406" s="25">
        <v>2406.0299621080626</v>
      </c>
    </row>
    <row r="2407" spans="1:6" x14ac:dyDescent="0.3">
      <c r="A2407" s="2">
        <v>44762</v>
      </c>
      <c r="B2407" s="7">
        <v>43.3491</v>
      </c>
      <c r="C2407" s="7">
        <v>1633.87</v>
      </c>
      <c r="D2407" s="7">
        <v>5933.5162</v>
      </c>
      <c r="E2407" s="7">
        <v>5403.3633</v>
      </c>
      <c r="F2407" s="25">
        <v>2406.1355600897332</v>
      </c>
    </row>
    <row r="2408" spans="1:6" x14ac:dyDescent="0.3">
      <c r="A2408" s="2">
        <v>44763</v>
      </c>
      <c r="B2408" s="7">
        <v>43.493299999999998</v>
      </c>
      <c r="C2408" s="7">
        <v>1640.58</v>
      </c>
      <c r="D2408" s="7">
        <v>5992.5618000000004</v>
      </c>
      <c r="E2408" s="7">
        <v>5454.7244000000001</v>
      </c>
      <c r="F2408" s="25">
        <v>2406.2411627059819</v>
      </c>
    </row>
    <row r="2409" spans="1:6" x14ac:dyDescent="0.3">
      <c r="A2409" s="2">
        <v>44764</v>
      </c>
      <c r="B2409" s="7">
        <v>43.616900000000001</v>
      </c>
      <c r="C2409" s="7">
        <v>1637.7</v>
      </c>
      <c r="D2409" s="7">
        <v>5936.6985000000004</v>
      </c>
      <c r="E2409" s="7">
        <v>5396.4468999999999</v>
      </c>
      <c r="F2409" s="25">
        <v>2406.3467699570119</v>
      </c>
    </row>
    <row r="2410" spans="1:6" x14ac:dyDescent="0.3">
      <c r="A2410" s="2">
        <v>44767</v>
      </c>
      <c r="B2410" s="7">
        <v>43.658099999999997</v>
      </c>
      <c r="C2410" s="7">
        <v>1640.4</v>
      </c>
      <c r="D2410" s="7">
        <v>5944.5060000000003</v>
      </c>
      <c r="E2410" s="7">
        <v>5404.3567000000003</v>
      </c>
      <c r="F2410" s="25">
        <v>2406.663605615056</v>
      </c>
    </row>
    <row r="2411" spans="1:6" x14ac:dyDescent="0.3">
      <c r="A2411" s="2">
        <v>44768</v>
      </c>
      <c r="B2411" s="7">
        <v>43.4313</v>
      </c>
      <c r="C2411" s="7">
        <v>1633.13</v>
      </c>
      <c r="D2411" s="7">
        <v>5875.9452000000001</v>
      </c>
      <c r="E2411" s="7">
        <v>5339.9835999999996</v>
      </c>
      <c r="F2411" s="25">
        <v>2406.7692314066358</v>
      </c>
    </row>
    <row r="2412" spans="1:6" x14ac:dyDescent="0.3">
      <c r="A2412" s="2">
        <v>44769</v>
      </c>
      <c r="B2412" s="7">
        <v>43.822899999999997</v>
      </c>
      <c r="C2412" s="7">
        <v>1647.71</v>
      </c>
      <c r="D2412" s="7">
        <v>6029.6992</v>
      </c>
      <c r="E2412" s="7">
        <v>5479.6632</v>
      </c>
      <c r="F2412" s="25">
        <v>2406.8748618340142</v>
      </c>
    </row>
    <row r="2413" spans="1:6" x14ac:dyDescent="0.3">
      <c r="A2413" s="2">
        <v>44770</v>
      </c>
      <c r="B2413" s="7">
        <v>44.029000000000003</v>
      </c>
      <c r="C2413" s="7">
        <v>1652.13</v>
      </c>
      <c r="D2413" s="7">
        <v>6103.6064999999999</v>
      </c>
      <c r="E2413" s="7">
        <v>5548.6328999999996</v>
      </c>
      <c r="F2413" s="25">
        <v>2406.9804968973949</v>
      </c>
    </row>
    <row r="2414" spans="1:6" x14ac:dyDescent="0.3">
      <c r="A2414" s="2">
        <v>44771</v>
      </c>
      <c r="B2414" s="7">
        <v>43.926000000000002</v>
      </c>
      <c r="C2414" s="7">
        <v>1655</v>
      </c>
      <c r="D2414" s="7">
        <v>6190.9952000000003</v>
      </c>
      <c r="E2414" s="7">
        <v>5624.2236999999996</v>
      </c>
      <c r="F2414" s="25">
        <v>2407.1362820239997</v>
      </c>
    </row>
    <row r="2415" spans="1:6" x14ac:dyDescent="0.3">
      <c r="A2415" s="2">
        <v>44774</v>
      </c>
      <c r="B2415" s="7">
        <v>44.090800000000002</v>
      </c>
      <c r="C2415" s="7">
        <v>1655.81</v>
      </c>
      <c r="D2415" s="7">
        <v>6173.5544</v>
      </c>
      <c r="E2415" s="7">
        <v>5611.0129999999999</v>
      </c>
      <c r="F2415" s="25">
        <v>2407.601661705191</v>
      </c>
    </row>
    <row r="2416" spans="1:6" x14ac:dyDescent="0.3">
      <c r="A2416" s="2">
        <v>44775</v>
      </c>
      <c r="B2416" s="7">
        <v>43.926000000000002</v>
      </c>
      <c r="C2416" s="7">
        <v>1653.8</v>
      </c>
      <c r="D2416" s="7">
        <v>6132.4565000000002</v>
      </c>
      <c r="E2416" s="7">
        <v>5579.8751000000002</v>
      </c>
      <c r="F2416" s="25">
        <v>2407.7574870349627</v>
      </c>
    </row>
    <row r="2417" spans="1:6" x14ac:dyDescent="0.3">
      <c r="A2417" s="2">
        <v>44776</v>
      </c>
      <c r="B2417" s="7">
        <v>44.008400000000002</v>
      </c>
      <c r="C2417" s="7">
        <v>1658.08</v>
      </c>
      <c r="D2417" s="7">
        <v>6228.4427999999998</v>
      </c>
      <c r="E2417" s="7">
        <v>5668.2804999999998</v>
      </c>
      <c r="F2417" s="25">
        <v>2407.9133224500961</v>
      </c>
    </row>
    <row r="2418" spans="1:6" x14ac:dyDescent="0.3">
      <c r="A2418" s="2">
        <v>44777</v>
      </c>
      <c r="B2418" s="7">
        <v>44.049599999999998</v>
      </c>
      <c r="C2418" s="7">
        <v>1659.37</v>
      </c>
      <c r="D2418" s="7">
        <v>6224.1458000000002</v>
      </c>
      <c r="E2418" s="7">
        <v>5663.7085999999999</v>
      </c>
      <c r="F2418" s="25">
        <v>2408.0691679512438</v>
      </c>
    </row>
    <row r="2419" spans="1:6" x14ac:dyDescent="0.3">
      <c r="A2419" s="2">
        <v>44778</v>
      </c>
      <c r="B2419" s="7">
        <v>43.9878</v>
      </c>
      <c r="C2419" s="7">
        <v>1659.66</v>
      </c>
      <c r="D2419" s="7">
        <v>6214.8317999999999</v>
      </c>
      <c r="E2419" s="7">
        <v>5662.9665999999997</v>
      </c>
      <c r="F2419" s="25">
        <v>2408.2250235390588</v>
      </c>
    </row>
    <row r="2420" spans="1:6" x14ac:dyDescent="0.3">
      <c r="A2420" s="2">
        <v>44781</v>
      </c>
      <c r="B2420" s="7">
        <v>44.234999999999999</v>
      </c>
      <c r="C2420" s="7">
        <v>1659.77</v>
      </c>
      <c r="D2420" s="7">
        <v>6207.2530999999999</v>
      </c>
      <c r="E2420" s="7">
        <v>5664.2102000000004</v>
      </c>
      <c r="F2420" s="25">
        <v>2408.6926205644627</v>
      </c>
    </row>
    <row r="2421" spans="1:6" x14ac:dyDescent="0.3">
      <c r="A2421" s="2">
        <v>44782</v>
      </c>
      <c r="B2421" s="7">
        <v>44.142299999999999</v>
      </c>
      <c r="C2421" s="7">
        <v>1659.41</v>
      </c>
      <c r="D2421" s="7">
        <v>6181.2728999999999</v>
      </c>
      <c r="E2421" s="7">
        <v>5630.0631999999996</v>
      </c>
      <c r="F2421" s="25">
        <v>2408.8485165035163</v>
      </c>
    </row>
    <row r="2422" spans="1:6" x14ac:dyDescent="0.3">
      <c r="A2422" s="2">
        <v>44783</v>
      </c>
      <c r="B2422" s="7">
        <v>44.276200000000003</v>
      </c>
      <c r="C2422" s="7">
        <v>1662.28</v>
      </c>
      <c r="D2422" s="7">
        <v>6313.1436000000003</v>
      </c>
      <c r="E2422" s="7">
        <v>5760.7111999999997</v>
      </c>
      <c r="F2422" s="25">
        <v>2409.0044225325014</v>
      </c>
    </row>
    <row r="2423" spans="1:6" x14ac:dyDescent="0.3">
      <c r="A2423" s="2">
        <v>44784</v>
      </c>
      <c r="B2423" s="7">
        <v>44.255600000000001</v>
      </c>
      <c r="C2423" s="7">
        <v>1660.45</v>
      </c>
      <c r="D2423" s="7">
        <v>6310.3819999999996</v>
      </c>
      <c r="E2423" s="7">
        <v>5758.7813999999998</v>
      </c>
      <c r="F2423" s="25">
        <v>2409.160338652071</v>
      </c>
    </row>
    <row r="2424" spans="1:6" x14ac:dyDescent="0.3">
      <c r="A2424" s="2">
        <v>44785</v>
      </c>
      <c r="B2424" s="7">
        <v>44.296799999999998</v>
      </c>
      <c r="C2424" s="7">
        <v>1662.64</v>
      </c>
      <c r="D2424" s="7">
        <v>6420.5155000000004</v>
      </c>
      <c r="E2424" s="7">
        <v>5860.2676000000001</v>
      </c>
      <c r="F2424" s="25">
        <v>2409.3162648628786</v>
      </c>
    </row>
    <row r="2425" spans="1:6" x14ac:dyDescent="0.3">
      <c r="A2425" s="2">
        <v>44788</v>
      </c>
      <c r="B2425" s="7">
        <v>44.296799999999998</v>
      </c>
      <c r="C2425" s="7">
        <v>1662.2</v>
      </c>
      <c r="D2425" s="7">
        <v>6446.1981999999998</v>
      </c>
      <c r="E2425" s="7">
        <v>5882.1085999999996</v>
      </c>
      <c r="F2425" s="25">
        <v>2409.784073770973</v>
      </c>
    </row>
    <row r="2426" spans="1:6" x14ac:dyDescent="0.3">
      <c r="A2426" s="2">
        <v>44789</v>
      </c>
      <c r="B2426" s="7">
        <v>44.276200000000003</v>
      </c>
      <c r="C2426" s="7">
        <v>1661.8</v>
      </c>
      <c r="D2426" s="7">
        <v>6458.6180999999997</v>
      </c>
      <c r="E2426" s="7">
        <v>5892.3222999999998</v>
      </c>
      <c r="F2426" s="25">
        <v>2409.9400403513032</v>
      </c>
    </row>
    <row r="2427" spans="1:6" x14ac:dyDescent="0.3">
      <c r="A2427" s="2">
        <v>44790</v>
      </c>
      <c r="B2427" s="7">
        <v>44.1526</v>
      </c>
      <c r="C2427" s="7">
        <v>1662.74</v>
      </c>
      <c r="D2427" s="7">
        <v>6413.0382</v>
      </c>
      <c r="E2427" s="7">
        <v>5841.0267999999996</v>
      </c>
      <c r="F2427" s="25">
        <v>2410.0960170261374</v>
      </c>
    </row>
    <row r="2428" spans="1:6" x14ac:dyDescent="0.3">
      <c r="A2428" s="2">
        <v>44791</v>
      </c>
      <c r="B2428" s="7">
        <v>44.131999999999998</v>
      </c>
      <c r="C2428" s="7">
        <v>1662.41</v>
      </c>
      <c r="D2428" s="7">
        <v>6428.5625</v>
      </c>
      <c r="E2428" s="7">
        <v>5857.1747999999998</v>
      </c>
      <c r="F2428" s="25">
        <v>2410.2520037961285</v>
      </c>
    </row>
    <row r="2429" spans="1:6" x14ac:dyDescent="0.3">
      <c r="A2429" s="2">
        <v>44792</v>
      </c>
      <c r="B2429" s="7">
        <v>43.9878</v>
      </c>
      <c r="C2429" s="7">
        <v>1653.1</v>
      </c>
      <c r="D2429" s="7">
        <v>6345.8334999999997</v>
      </c>
      <c r="E2429" s="7">
        <v>5773.3962000000001</v>
      </c>
      <c r="F2429" s="25">
        <v>2410.4080006619301</v>
      </c>
    </row>
    <row r="2430" spans="1:6" x14ac:dyDescent="0.3">
      <c r="A2430" s="2">
        <v>44795</v>
      </c>
      <c r="B2430" s="7">
        <v>43.4315</v>
      </c>
      <c r="C2430" s="7">
        <v>1631.45</v>
      </c>
      <c r="D2430" s="7">
        <v>6210.6970000000001</v>
      </c>
      <c r="E2430" s="7">
        <v>5649.8489</v>
      </c>
      <c r="F2430" s="25">
        <v>2410.8760215487255</v>
      </c>
    </row>
    <row r="2431" spans="1:6" x14ac:dyDescent="0.3">
      <c r="A2431" s="2">
        <v>44796</v>
      </c>
      <c r="B2431" s="7">
        <v>43.2667</v>
      </c>
      <c r="C2431" s="7">
        <v>1630.27</v>
      </c>
      <c r="D2431" s="7">
        <v>6196.8783999999996</v>
      </c>
      <c r="E2431" s="7">
        <v>5640.2053999999998</v>
      </c>
      <c r="F2431" s="25">
        <v>2411.0320588023428</v>
      </c>
    </row>
    <row r="2432" spans="1:6" x14ac:dyDescent="0.3">
      <c r="A2432" s="2">
        <v>44797</v>
      </c>
      <c r="B2432" s="7">
        <v>43.5139</v>
      </c>
      <c r="C2432" s="7">
        <v>1635.1</v>
      </c>
      <c r="D2432" s="7">
        <v>6215.0722999999998</v>
      </c>
      <c r="E2432" s="7">
        <v>5661.8371999999999</v>
      </c>
      <c r="F2432" s="25">
        <v>2411.1881061550375</v>
      </c>
    </row>
    <row r="2433" spans="1:6" x14ac:dyDescent="0.3">
      <c r="A2433" s="2">
        <v>44798</v>
      </c>
      <c r="B2433" s="7">
        <v>43.802300000000002</v>
      </c>
      <c r="C2433" s="7">
        <v>1650.24</v>
      </c>
      <c r="D2433" s="7">
        <v>6302.7955000000002</v>
      </c>
      <c r="E2433" s="7">
        <v>5745.2907999999998</v>
      </c>
      <c r="F2433" s="25">
        <v>2411.344163607464</v>
      </c>
    </row>
    <row r="2434" spans="1:6" x14ac:dyDescent="0.3">
      <c r="A2434" s="2">
        <v>44799</v>
      </c>
      <c r="B2434" s="7">
        <v>42.998800000000003</v>
      </c>
      <c r="C2434" s="7">
        <v>1610.47</v>
      </c>
      <c r="D2434" s="7">
        <v>6090.6325999999999</v>
      </c>
      <c r="E2434" s="7">
        <v>5552.5663000000004</v>
      </c>
      <c r="F2434" s="25">
        <v>2411.5002311602757</v>
      </c>
    </row>
    <row r="2435" spans="1:6" x14ac:dyDescent="0.3">
      <c r="A2435" s="2">
        <v>44802</v>
      </c>
      <c r="B2435" s="7">
        <v>42.621400000000001</v>
      </c>
      <c r="C2435" s="7">
        <v>1602.23</v>
      </c>
      <c r="D2435" s="7">
        <v>6050.3233</v>
      </c>
      <c r="E2435" s="7">
        <v>5513.5649999999996</v>
      </c>
      <c r="F2435" s="25">
        <v>2411.9684641218259</v>
      </c>
    </row>
    <row r="2436" spans="1:6" x14ac:dyDescent="0.3">
      <c r="A2436" s="2">
        <v>44803</v>
      </c>
      <c r="B2436" s="7">
        <v>42.112900000000003</v>
      </c>
      <c r="C2436" s="7">
        <v>1586.8</v>
      </c>
      <c r="D2436" s="7">
        <v>5984.0819000000001</v>
      </c>
      <c r="E2436" s="7">
        <v>5452.0200999999997</v>
      </c>
      <c r="F2436" s="25">
        <v>2412.1245720807542</v>
      </c>
    </row>
    <row r="2437" spans="1:6" x14ac:dyDescent="0.3">
      <c r="A2437" s="2">
        <v>44804</v>
      </c>
      <c r="B2437" s="7">
        <v>42.009900000000002</v>
      </c>
      <c r="C2437" s="7">
        <v>1575.57</v>
      </c>
      <c r="D2437" s="7">
        <v>5938.5101999999997</v>
      </c>
      <c r="E2437" s="7">
        <v>5411.7708000000002</v>
      </c>
      <c r="F2437" s="25">
        <v>2412.2806901433364</v>
      </c>
    </row>
    <row r="2438" spans="1:6" x14ac:dyDescent="0.3">
      <c r="A2438" s="2">
        <v>44805</v>
      </c>
      <c r="B2438" s="7">
        <v>42.112900000000003</v>
      </c>
      <c r="C2438" s="7">
        <v>1580.76</v>
      </c>
      <c r="D2438" s="7">
        <v>5957.3311999999996</v>
      </c>
      <c r="E2438" s="7">
        <v>5415.9297999999999</v>
      </c>
      <c r="F2438" s="25">
        <v>2412.4368183102265</v>
      </c>
    </row>
    <row r="2439" spans="1:6" x14ac:dyDescent="0.3">
      <c r="A2439" s="2">
        <v>44806</v>
      </c>
      <c r="B2439" s="7">
        <v>41.556600000000003</v>
      </c>
      <c r="C2439" s="7">
        <v>1564.49</v>
      </c>
      <c r="D2439" s="7">
        <v>5893.8386</v>
      </c>
      <c r="E2439" s="7">
        <v>5362.1223</v>
      </c>
      <c r="F2439" s="25">
        <v>2412.5929565820784</v>
      </c>
    </row>
    <row r="2440" spans="1:6" x14ac:dyDescent="0.3">
      <c r="A2440" s="2">
        <v>44810</v>
      </c>
      <c r="B2440" s="7">
        <v>41.33</v>
      </c>
      <c r="C2440" s="7">
        <v>1558.32</v>
      </c>
      <c r="D2440" s="7">
        <v>5870.0054</v>
      </c>
      <c r="E2440" s="7">
        <v>5337.1089000000002</v>
      </c>
      <c r="F2440" s="25">
        <v>2413.2175500919489</v>
      </c>
    </row>
    <row r="2441" spans="1:6" x14ac:dyDescent="0.3">
      <c r="A2441" s="2">
        <v>44811</v>
      </c>
      <c r="B2441" s="7">
        <v>42.141500000000001</v>
      </c>
      <c r="C2441" s="7">
        <v>1586.65</v>
      </c>
      <c r="D2441" s="7">
        <v>5977.8216000000002</v>
      </c>
      <c r="E2441" s="7">
        <v>5439.027</v>
      </c>
      <c r="F2441" s="25">
        <v>2413.3737388944969</v>
      </c>
    </row>
    <row r="2442" spans="1:6" x14ac:dyDescent="0.3">
      <c r="A2442" s="2">
        <v>44812</v>
      </c>
      <c r="B2442" s="7">
        <v>42.483699999999999</v>
      </c>
      <c r="C2442" s="7">
        <v>1597.52</v>
      </c>
      <c r="D2442" s="7">
        <v>6018.0843000000004</v>
      </c>
      <c r="E2442" s="7">
        <v>5479.9197000000004</v>
      </c>
      <c r="F2442" s="25">
        <v>2413.5299378059312</v>
      </c>
    </row>
    <row r="2443" spans="1:6" x14ac:dyDescent="0.3">
      <c r="A2443" s="2">
        <v>44813</v>
      </c>
      <c r="B2443" s="7">
        <v>42.978200000000001</v>
      </c>
      <c r="C2443" s="7">
        <v>1621.65</v>
      </c>
      <c r="D2443" s="7">
        <v>6110.5115999999998</v>
      </c>
      <c r="E2443" s="7">
        <v>5569.3814000000002</v>
      </c>
      <c r="F2443" s="25">
        <v>2413.6861468269062</v>
      </c>
    </row>
    <row r="2444" spans="1:6" x14ac:dyDescent="0.3">
      <c r="A2444" s="2">
        <v>44816</v>
      </c>
      <c r="B2444" s="7">
        <v>43.472700000000003</v>
      </c>
      <c r="C2444" s="7">
        <v>1637.28</v>
      </c>
      <c r="D2444" s="7">
        <v>6175.1868999999997</v>
      </c>
      <c r="E2444" s="7">
        <v>5629.1503000000002</v>
      </c>
      <c r="F2444" s="25">
        <v>2414.1548042204154</v>
      </c>
    </row>
    <row r="2445" spans="1:6" x14ac:dyDescent="0.3">
      <c r="A2445" s="2">
        <v>44817</v>
      </c>
      <c r="B2445" s="7">
        <v>41.536000000000001</v>
      </c>
      <c r="C2445" s="7">
        <v>1568.55</v>
      </c>
      <c r="D2445" s="7">
        <v>5908.3552</v>
      </c>
      <c r="E2445" s="7">
        <v>5389.1391000000003</v>
      </c>
      <c r="F2445" s="25">
        <v>2414.3110536841332</v>
      </c>
    </row>
    <row r="2446" spans="1:6" x14ac:dyDescent="0.3">
      <c r="A2446" s="2">
        <v>44818</v>
      </c>
      <c r="B2446" s="7">
        <v>41.927500000000002</v>
      </c>
      <c r="C2446" s="7">
        <v>1574.57</v>
      </c>
      <c r="D2446" s="7">
        <v>5929.8275000000003</v>
      </c>
      <c r="E2446" s="7">
        <v>5408.6349</v>
      </c>
      <c r="F2446" s="25">
        <v>2414.4673132606636</v>
      </c>
    </row>
    <row r="2447" spans="1:6" x14ac:dyDescent="0.3">
      <c r="A2447" s="2">
        <v>44819</v>
      </c>
      <c r="B2447" s="7">
        <v>41.309399999999997</v>
      </c>
      <c r="C2447" s="7">
        <v>1556.92</v>
      </c>
      <c r="D2447" s="7">
        <v>5863.3150999999998</v>
      </c>
      <c r="E2447" s="7">
        <v>5351.4246999999996</v>
      </c>
      <c r="F2447" s="25">
        <v>2414.6235829506609</v>
      </c>
    </row>
    <row r="2448" spans="1:6" x14ac:dyDescent="0.3">
      <c r="A2448" s="2">
        <v>44820</v>
      </c>
      <c r="B2448" s="7">
        <v>40.814900000000002</v>
      </c>
      <c r="C2448" s="7">
        <v>1542.73</v>
      </c>
      <c r="D2448" s="7">
        <v>5821.2929000000004</v>
      </c>
      <c r="E2448" s="7">
        <v>5304.2184999999999</v>
      </c>
      <c r="F2448" s="25">
        <v>2414.77986275478</v>
      </c>
    </row>
    <row r="2449" spans="1:6" x14ac:dyDescent="0.3">
      <c r="A2449" s="2">
        <v>44823</v>
      </c>
      <c r="B2449" s="7">
        <v>41.057000000000002</v>
      </c>
      <c r="C2449" s="7">
        <v>1547.8</v>
      </c>
      <c r="D2449" s="7">
        <v>5861.2857999999997</v>
      </c>
      <c r="E2449" s="7">
        <v>5341.3437000000004</v>
      </c>
      <c r="F2449" s="25">
        <v>2415.2487325114648</v>
      </c>
    </row>
    <row r="2450" spans="1:6" x14ac:dyDescent="0.3">
      <c r="A2450" s="2">
        <v>44824</v>
      </c>
      <c r="B2450" s="7">
        <v>40.9377</v>
      </c>
      <c r="C2450" s="7">
        <v>1539.57</v>
      </c>
      <c r="D2450" s="7">
        <v>5795.2668999999996</v>
      </c>
      <c r="E2450" s="7">
        <v>5276.58</v>
      </c>
      <c r="F2450" s="25">
        <v>2415.4050527766526</v>
      </c>
    </row>
    <row r="2451" spans="1:6" x14ac:dyDescent="0.3">
      <c r="A2451" s="2">
        <v>44825</v>
      </c>
      <c r="B2451" s="7">
        <v>40.664200000000001</v>
      </c>
      <c r="C2451" s="7">
        <v>1526.44</v>
      </c>
      <c r="D2451" s="7">
        <v>5696.4558999999999</v>
      </c>
      <c r="E2451" s="7">
        <v>5188.0355</v>
      </c>
      <c r="F2451" s="25">
        <v>2415.5613831592354</v>
      </c>
    </row>
    <row r="2452" spans="1:6" x14ac:dyDescent="0.3">
      <c r="A2452" s="2">
        <v>44826</v>
      </c>
      <c r="B2452" s="7">
        <v>40.519500000000001</v>
      </c>
      <c r="C2452" s="7">
        <v>1521.6</v>
      </c>
      <c r="D2452" s="7">
        <v>5648.7115000000003</v>
      </c>
      <c r="E2452" s="7">
        <v>5130.6328000000003</v>
      </c>
      <c r="F2452" s="25">
        <v>2415.7177236598677</v>
      </c>
    </row>
    <row r="2453" spans="1:6" x14ac:dyDescent="0.3">
      <c r="A2453" s="2">
        <v>44827</v>
      </c>
      <c r="B2453" s="7">
        <v>40.064700000000002</v>
      </c>
      <c r="C2453" s="7">
        <v>1503.53</v>
      </c>
      <c r="D2453" s="7">
        <v>5551.4935999999998</v>
      </c>
      <c r="E2453" s="7">
        <v>5038.2003999999997</v>
      </c>
      <c r="F2453" s="25">
        <v>2415.9244017317806</v>
      </c>
    </row>
    <row r="2454" spans="1:6" x14ac:dyDescent="0.3">
      <c r="A2454" s="2">
        <v>44830</v>
      </c>
      <c r="B2454" s="7">
        <v>39.754600000000003</v>
      </c>
      <c r="C2454" s="7">
        <v>1491.28</v>
      </c>
      <c r="D2454" s="7">
        <v>5494.1039000000001</v>
      </c>
      <c r="E2454" s="7">
        <v>4981.6314000000002</v>
      </c>
      <c r="F2454" s="25">
        <v>2416.5444889948917</v>
      </c>
    </row>
    <row r="2455" spans="1:6" x14ac:dyDescent="0.3">
      <c r="A2455" s="2">
        <v>44831</v>
      </c>
      <c r="B2455" s="7">
        <v>39.5685</v>
      </c>
      <c r="C2455" s="7">
        <v>1490.12</v>
      </c>
      <c r="D2455" s="7">
        <v>5482.8067000000001</v>
      </c>
      <c r="E2455" s="7">
        <v>4976.8158999999996</v>
      </c>
      <c r="F2455" s="25">
        <v>2416.751237801172</v>
      </c>
    </row>
    <row r="2456" spans="1:6" x14ac:dyDescent="0.3">
      <c r="A2456" s="2">
        <v>44832</v>
      </c>
      <c r="B2456" s="7">
        <v>40.235599999999998</v>
      </c>
      <c r="C2456" s="7">
        <v>1513.89</v>
      </c>
      <c r="D2456" s="7">
        <v>5590.9841999999999</v>
      </c>
      <c r="E2456" s="7">
        <v>5083.2728999999999</v>
      </c>
      <c r="F2456" s="25">
        <v>2416.9580042959615</v>
      </c>
    </row>
    <row r="2457" spans="1:6" x14ac:dyDescent="0.3">
      <c r="A2457" s="2">
        <v>44833</v>
      </c>
      <c r="B2457" s="7">
        <v>39.527200000000001</v>
      </c>
      <c r="C2457" s="7">
        <v>1490.36</v>
      </c>
      <c r="D2457" s="7">
        <v>5473.6594999999998</v>
      </c>
      <c r="E2457" s="7">
        <v>4974.9233000000004</v>
      </c>
      <c r="F2457" s="25">
        <v>2417.164788480773</v>
      </c>
    </row>
    <row r="2458" spans="1:6" x14ac:dyDescent="0.3">
      <c r="A2458" s="2">
        <v>44834</v>
      </c>
      <c r="B2458" s="7">
        <v>39.093000000000004</v>
      </c>
      <c r="C2458" s="7">
        <v>1472.09</v>
      </c>
      <c r="D2458" s="7">
        <v>5391.4315999999999</v>
      </c>
      <c r="E2458" s="7">
        <v>4907.1827999999996</v>
      </c>
      <c r="F2458" s="25">
        <v>2417.3715903571206</v>
      </c>
    </row>
    <row r="2459" spans="1:6" x14ac:dyDescent="0.3">
      <c r="A2459" s="2">
        <v>44837</v>
      </c>
      <c r="B2459" s="7">
        <v>40.1267</v>
      </c>
      <c r="C2459" s="7">
        <v>1506.43</v>
      </c>
      <c r="D2459" s="7">
        <v>5531.0304999999998</v>
      </c>
      <c r="E2459" s="7">
        <v>5034.2882</v>
      </c>
      <c r="F2459" s="25">
        <v>2417.9920490653121</v>
      </c>
    </row>
    <row r="2460" spans="1:6" x14ac:dyDescent="0.3">
      <c r="A2460" s="2">
        <v>44838</v>
      </c>
      <c r="B2460" s="7">
        <v>40.870899999999999</v>
      </c>
      <c r="C2460" s="7">
        <v>1539.54</v>
      </c>
      <c r="D2460" s="7">
        <v>5700.6840000000002</v>
      </c>
      <c r="E2460" s="7">
        <v>5198.3604999999998</v>
      </c>
      <c r="F2460" s="25">
        <v>2418.1989217183987</v>
      </c>
    </row>
    <row r="2461" spans="1:6" x14ac:dyDescent="0.3">
      <c r="A2461" s="2">
        <v>44839</v>
      </c>
      <c r="B2461" s="7">
        <v>40.767499999999998</v>
      </c>
      <c r="C2461" s="7">
        <v>1538.74</v>
      </c>
      <c r="D2461" s="7">
        <v>5689.7299000000003</v>
      </c>
      <c r="E2461" s="7">
        <v>5185.7586000000001</v>
      </c>
      <c r="F2461" s="25">
        <v>2418.4058120705899</v>
      </c>
    </row>
    <row r="2462" spans="1:6" x14ac:dyDescent="0.3">
      <c r="A2462" s="2">
        <v>44840</v>
      </c>
      <c r="B2462" s="7">
        <v>40.498800000000003</v>
      </c>
      <c r="C2462" s="7">
        <v>1528.65</v>
      </c>
      <c r="D2462" s="7">
        <v>5632.8806999999997</v>
      </c>
      <c r="E2462" s="7">
        <v>5137.8642</v>
      </c>
      <c r="F2462" s="25">
        <v>2418.6127201234003</v>
      </c>
    </row>
    <row r="2463" spans="1:6" x14ac:dyDescent="0.3">
      <c r="A2463" s="2">
        <v>44841</v>
      </c>
      <c r="B2463" s="7">
        <v>39.651200000000003</v>
      </c>
      <c r="C2463" s="7">
        <v>1495.91</v>
      </c>
      <c r="D2463" s="7">
        <v>5475.3224</v>
      </c>
      <c r="E2463" s="7">
        <v>4990.8847999999998</v>
      </c>
      <c r="F2463" s="25">
        <v>2418.8196458783441</v>
      </c>
    </row>
    <row r="2464" spans="1:6" x14ac:dyDescent="0.3">
      <c r="A2464" s="2">
        <v>44844</v>
      </c>
      <c r="B2464" s="7">
        <v>39.444499999999998</v>
      </c>
      <c r="C2464" s="7">
        <v>1486.25</v>
      </c>
      <c r="D2464" s="7">
        <v>5434.2987000000003</v>
      </c>
      <c r="E2464" s="7">
        <v>4950.7793000000001</v>
      </c>
      <c r="F2464" s="25">
        <v>2419.4404762541194</v>
      </c>
    </row>
    <row r="2465" spans="1:6" x14ac:dyDescent="0.3">
      <c r="A2465" s="2">
        <v>44845</v>
      </c>
      <c r="B2465" s="7">
        <v>39.281599999999997</v>
      </c>
      <c r="C2465" s="7">
        <v>1477.04</v>
      </c>
      <c r="D2465" s="7">
        <v>5398.9583000000002</v>
      </c>
      <c r="E2465" s="7">
        <v>4919.9879000000001</v>
      </c>
      <c r="F2465" s="25">
        <v>2419.6474728281987</v>
      </c>
    </row>
    <row r="2466" spans="1:6" x14ac:dyDescent="0.3">
      <c r="A2466" s="2">
        <v>44846</v>
      </c>
      <c r="B2466" s="7">
        <v>39.201300000000003</v>
      </c>
      <c r="C2466" s="7">
        <v>1472.81</v>
      </c>
      <c r="D2466" s="7">
        <v>5381.3355000000001</v>
      </c>
      <c r="E2466" s="7">
        <v>4905.0024999999996</v>
      </c>
      <c r="F2466" s="25">
        <v>2419.8544871119848</v>
      </c>
    </row>
    <row r="2467" spans="1:6" x14ac:dyDescent="0.3">
      <c r="A2467" s="2">
        <v>44847</v>
      </c>
      <c r="B2467" s="7">
        <v>40.002600000000001</v>
      </c>
      <c r="C2467" s="7">
        <v>1509.13</v>
      </c>
      <c r="D2467" s="7">
        <v>5521.7870000000003</v>
      </c>
      <c r="E2467" s="7">
        <v>5026.4876000000004</v>
      </c>
      <c r="F2467" s="25">
        <v>2420.0615191069928</v>
      </c>
    </row>
    <row r="2468" spans="1:6" x14ac:dyDescent="0.3">
      <c r="A2468" s="2">
        <v>44848</v>
      </c>
      <c r="B2468" s="7">
        <v>39.217100000000002</v>
      </c>
      <c r="C2468" s="7">
        <v>1476.61</v>
      </c>
      <c r="D2468" s="7">
        <v>5391.3288000000002</v>
      </c>
      <c r="E2468" s="7">
        <v>4904.6202999999996</v>
      </c>
      <c r="F2468" s="25">
        <v>2420.2685688147385</v>
      </c>
    </row>
    <row r="2469" spans="1:6" x14ac:dyDescent="0.3">
      <c r="A2469" s="2">
        <v>44851</v>
      </c>
      <c r="B2469" s="7">
        <v>40.3748</v>
      </c>
      <c r="C2469" s="7">
        <v>1515.34</v>
      </c>
      <c r="D2469" s="7">
        <v>5534.0915999999997</v>
      </c>
      <c r="E2469" s="7">
        <v>5039.4818999999998</v>
      </c>
      <c r="F2469" s="25">
        <v>2420.8897710807341</v>
      </c>
    </row>
    <row r="2470" spans="1:6" x14ac:dyDescent="0.3">
      <c r="A2470" s="2">
        <v>44852</v>
      </c>
      <c r="B2470" s="7">
        <v>40.581499999999998</v>
      </c>
      <c r="C2470" s="7">
        <v>1532.33</v>
      </c>
      <c r="D2470" s="7">
        <v>5597.4529000000002</v>
      </c>
      <c r="E2470" s="7">
        <v>5099.4603999999999</v>
      </c>
      <c r="F2470" s="25">
        <v>2421.0968916500374</v>
      </c>
    </row>
    <row r="2471" spans="1:6" x14ac:dyDescent="0.3">
      <c r="A2471" s="2">
        <v>44853</v>
      </c>
      <c r="B2471" s="7">
        <v>40.519500000000001</v>
      </c>
      <c r="C2471" s="7">
        <v>1523.16</v>
      </c>
      <c r="D2471" s="7">
        <v>5560.1063000000004</v>
      </c>
      <c r="E2471" s="7">
        <v>5055.4249</v>
      </c>
      <c r="F2471" s="25">
        <v>2421.3040299396562</v>
      </c>
    </row>
    <row r="2472" spans="1:6" x14ac:dyDescent="0.3">
      <c r="A2472" s="2">
        <v>44854</v>
      </c>
      <c r="B2472" s="7">
        <v>40.209400000000002</v>
      </c>
      <c r="C2472" s="7">
        <v>1511.41</v>
      </c>
      <c r="D2472" s="7">
        <v>5516.5105000000003</v>
      </c>
      <c r="E2472" s="7">
        <v>5014.6336000000001</v>
      </c>
      <c r="F2472" s="25">
        <v>2421.5111859511062</v>
      </c>
    </row>
    <row r="2473" spans="1:6" x14ac:dyDescent="0.3">
      <c r="A2473" s="2">
        <v>44855</v>
      </c>
      <c r="B2473" s="7">
        <v>40.726199999999999</v>
      </c>
      <c r="C2473" s="7">
        <v>1536.47</v>
      </c>
      <c r="D2473" s="7">
        <v>5647.5021999999999</v>
      </c>
      <c r="E2473" s="7">
        <v>5129.95</v>
      </c>
      <c r="F2473" s="25">
        <v>2421.718359685904</v>
      </c>
    </row>
    <row r="2474" spans="1:6" x14ac:dyDescent="0.3">
      <c r="A2474" s="2">
        <v>44858</v>
      </c>
      <c r="B2474" s="7">
        <v>41.015599999999999</v>
      </c>
      <c r="C2474" s="7">
        <v>1544.96</v>
      </c>
      <c r="D2474" s="7">
        <v>5714.6055999999999</v>
      </c>
      <c r="E2474" s="7">
        <v>5183.7466000000004</v>
      </c>
      <c r="F2474" s="25">
        <v>2422.3399340648898</v>
      </c>
    </row>
    <row r="2475" spans="1:6" x14ac:dyDescent="0.3">
      <c r="A2475" s="2">
        <v>44859</v>
      </c>
      <c r="B2475" s="7">
        <v>41.2637</v>
      </c>
      <c r="C2475" s="7">
        <v>1554.16</v>
      </c>
      <c r="D2475" s="7">
        <v>5807.5891000000001</v>
      </c>
      <c r="E2475" s="7">
        <v>5278.8558999999996</v>
      </c>
      <c r="F2475" s="25">
        <v>2422.5471787036927</v>
      </c>
    </row>
    <row r="2476" spans="1:6" x14ac:dyDescent="0.3">
      <c r="A2476" s="2">
        <v>44860</v>
      </c>
      <c r="B2476" s="7">
        <v>41.346400000000003</v>
      </c>
      <c r="C2476" s="7">
        <v>1553.24</v>
      </c>
      <c r="D2476" s="7">
        <v>5764.7736999999997</v>
      </c>
      <c r="E2476" s="7">
        <v>5245.9435000000003</v>
      </c>
      <c r="F2476" s="25">
        <v>2422.7544410734258</v>
      </c>
    </row>
    <row r="2477" spans="1:6" x14ac:dyDescent="0.3">
      <c r="A2477" s="2">
        <v>44861</v>
      </c>
      <c r="B2477" s="7">
        <v>41.243000000000002</v>
      </c>
      <c r="C2477" s="7">
        <v>1551.08</v>
      </c>
      <c r="D2477" s="7">
        <v>5729.8091000000004</v>
      </c>
      <c r="E2477" s="7">
        <v>5219.8656000000001</v>
      </c>
      <c r="F2477" s="25">
        <v>2422.9617211756063</v>
      </c>
    </row>
    <row r="2478" spans="1:6" x14ac:dyDescent="0.3">
      <c r="A2478" s="2">
        <v>44862</v>
      </c>
      <c r="B2478" s="7">
        <v>41.449800000000003</v>
      </c>
      <c r="C2478" s="7">
        <v>1562.65</v>
      </c>
      <c r="D2478" s="7">
        <v>5871.4705000000004</v>
      </c>
      <c r="E2478" s="7">
        <v>5343.5504000000001</v>
      </c>
      <c r="F2478" s="25">
        <v>2423.1690190117511</v>
      </c>
    </row>
    <row r="2479" spans="1:6" x14ac:dyDescent="0.3">
      <c r="A2479" s="2">
        <v>44865</v>
      </c>
      <c r="B2479" s="7">
        <v>41.491100000000003</v>
      </c>
      <c r="C2479" s="7">
        <v>1562.36</v>
      </c>
      <c r="D2479" s="7">
        <v>5827.9400999999998</v>
      </c>
      <c r="E2479" s="7">
        <v>5307.7294000000002</v>
      </c>
      <c r="F2479" s="25">
        <v>2423.7909657266305</v>
      </c>
    </row>
    <row r="2480" spans="1:6" x14ac:dyDescent="0.3">
      <c r="A2480" s="2">
        <v>44866</v>
      </c>
      <c r="B2480" s="7">
        <v>41.511800000000001</v>
      </c>
      <c r="C2480" s="7">
        <v>1562.22</v>
      </c>
      <c r="D2480" s="7">
        <v>5804.0851000000002</v>
      </c>
      <c r="E2480" s="7">
        <v>5292.1590999999999</v>
      </c>
      <c r="F2480" s="25">
        <v>2423.9983345092537</v>
      </c>
    </row>
    <row r="2481" spans="1:6" x14ac:dyDescent="0.3">
      <c r="A2481" s="2">
        <v>44867</v>
      </c>
      <c r="B2481" s="7">
        <v>41.2224</v>
      </c>
      <c r="C2481" s="7">
        <v>1553.68</v>
      </c>
      <c r="D2481" s="7">
        <v>5659</v>
      </c>
      <c r="E2481" s="7">
        <v>5152.8811999999998</v>
      </c>
      <c r="F2481" s="25">
        <v>2424.2057210334283</v>
      </c>
    </row>
    <row r="2482" spans="1:6" x14ac:dyDescent="0.3">
      <c r="A2482" s="2">
        <v>44868</v>
      </c>
      <c r="B2482" s="7">
        <v>41.284399999999998</v>
      </c>
      <c r="C2482" s="7">
        <v>1549.65</v>
      </c>
      <c r="D2482" s="7">
        <v>5599.8136999999997</v>
      </c>
      <c r="E2482" s="7">
        <v>5102.5967000000001</v>
      </c>
      <c r="F2482" s="25">
        <v>2424.4131253006722</v>
      </c>
    </row>
    <row r="2483" spans="1:6" x14ac:dyDescent="0.3">
      <c r="A2483" s="2">
        <v>44869</v>
      </c>
      <c r="B2483" s="7">
        <v>41.4084</v>
      </c>
      <c r="C2483" s="7">
        <v>1558.62</v>
      </c>
      <c r="D2483" s="7">
        <v>5677.2843999999996</v>
      </c>
      <c r="E2483" s="7">
        <v>5167.3320000000003</v>
      </c>
      <c r="F2483" s="25">
        <v>2424.6710559192802</v>
      </c>
    </row>
    <row r="2484" spans="1:6" x14ac:dyDescent="0.3">
      <c r="A2484" s="2">
        <v>44872</v>
      </c>
      <c r="B2484" s="7">
        <v>41.573799999999999</v>
      </c>
      <c r="C2484" s="7">
        <v>1565.07</v>
      </c>
      <c r="D2484" s="7">
        <v>5731.9699000000001</v>
      </c>
      <c r="E2484" s="7">
        <v>5214.3616000000002</v>
      </c>
      <c r="F2484" s="25">
        <v>2425.4449300979609</v>
      </c>
    </row>
    <row r="2485" spans="1:6" x14ac:dyDescent="0.3">
      <c r="A2485" s="2">
        <v>44873</v>
      </c>
      <c r="B2485" s="7">
        <v>41.801200000000001</v>
      </c>
      <c r="C2485" s="7">
        <v>1567.47</v>
      </c>
      <c r="D2485" s="7">
        <v>5764.1145999999999</v>
      </c>
      <c r="E2485" s="7">
        <v>5241.7574000000004</v>
      </c>
      <c r="F2485" s="25">
        <v>2425.7029704891352</v>
      </c>
    </row>
    <row r="2486" spans="1:6" x14ac:dyDescent="0.3">
      <c r="A2486" s="2">
        <v>44874</v>
      </c>
      <c r="B2486" s="7">
        <v>41.615099999999998</v>
      </c>
      <c r="C2486" s="7">
        <v>1560.09</v>
      </c>
      <c r="D2486" s="7">
        <v>5645.5609000000004</v>
      </c>
      <c r="E2486" s="7">
        <v>5128.5898999999999</v>
      </c>
      <c r="F2486" s="25">
        <v>2425.96103833294</v>
      </c>
    </row>
    <row r="2487" spans="1:6" x14ac:dyDescent="0.3">
      <c r="A2487" s="2">
        <v>44875</v>
      </c>
      <c r="B2487" s="7">
        <v>41.821899999999999</v>
      </c>
      <c r="C2487" s="7">
        <v>1576.19</v>
      </c>
      <c r="D2487" s="7">
        <v>5958.9620000000004</v>
      </c>
      <c r="E2487" s="7">
        <v>5423.6839</v>
      </c>
      <c r="F2487" s="25">
        <v>2426.2191336322958</v>
      </c>
    </row>
    <row r="2488" spans="1:6" x14ac:dyDescent="0.3">
      <c r="A2488" s="2">
        <v>44876</v>
      </c>
      <c r="B2488" s="7">
        <v>41.821899999999999</v>
      </c>
      <c r="C2488" s="7">
        <v>1575.3</v>
      </c>
      <c r="D2488" s="7">
        <v>6014.0276000000003</v>
      </c>
      <c r="E2488" s="7">
        <v>5478.5559000000003</v>
      </c>
      <c r="F2488" s="25">
        <v>2426.4772563901238</v>
      </c>
    </row>
    <row r="2489" spans="1:6" x14ac:dyDescent="0.3">
      <c r="A2489" s="2">
        <v>44879</v>
      </c>
      <c r="B2489" s="7">
        <v>41.945900000000002</v>
      </c>
      <c r="C2489" s="7">
        <v>1575.47</v>
      </c>
      <c r="D2489" s="7">
        <v>5961.6304</v>
      </c>
      <c r="E2489" s="7">
        <v>5426.1731</v>
      </c>
      <c r="F2489" s="25">
        <v>2427.2517070477884</v>
      </c>
    </row>
    <row r="2490" spans="1:6" x14ac:dyDescent="0.3">
      <c r="A2490" s="2">
        <v>44880</v>
      </c>
      <c r="B2490" s="7">
        <v>41.863199999999999</v>
      </c>
      <c r="C2490" s="7">
        <v>1576.43</v>
      </c>
      <c r="D2490" s="7">
        <v>6014.0232999999998</v>
      </c>
      <c r="E2490" s="7">
        <v>5481.2914000000001</v>
      </c>
      <c r="F2490" s="25">
        <v>2427.5099396599549</v>
      </c>
    </row>
    <row r="2491" spans="1:6" x14ac:dyDescent="0.3">
      <c r="A2491" s="2">
        <v>44881</v>
      </c>
      <c r="B2491" s="7">
        <v>42.007899999999999</v>
      </c>
      <c r="C2491" s="7">
        <v>1575.79</v>
      </c>
      <c r="D2491" s="7">
        <v>5965.7737999999999</v>
      </c>
      <c r="E2491" s="7">
        <v>5426.1695</v>
      </c>
      <c r="F2491" s="25">
        <v>2427.7681997452019</v>
      </c>
    </row>
    <row r="2492" spans="1:6" x14ac:dyDescent="0.3">
      <c r="A2492" s="2">
        <v>44882</v>
      </c>
      <c r="B2492" s="7">
        <v>41.863199999999999</v>
      </c>
      <c r="C2492" s="7">
        <v>1576.31</v>
      </c>
      <c r="D2492" s="7">
        <v>5948.5823</v>
      </c>
      <c r="E2492" s="7">
        <v>5404.2888999999996</v>
      </c>
      <c r="F2492" s="25">
        <v>2428.0264873064525</v>
      </c>
    </row>
    <row r="2493" spans="1:6" x14ac:dyDescent="0.3">
      <c r="A2493" s="2">
        <v>44883</v>
      </c>
      <c r="B2493" s="7">
        <v>41.532499999999999</v>
      </c>
      <c r="C2493" s="7">
        <v>1567.12</v>
      </c>
      <c r="D2493" s="7">
        <v>5977.0658000000003</v>
      </c>
      <c r="E2493" s="7">
        <v>5429.5194000000001</v>
      </c>
      <c r="F2493" s="25">
        <v>2428.2848023466295</v>
      </c>
    </row>
    <row r="2494" spans="1:6" x14ac:dyDescent="0.3">
      <c r="A2494" s="2">
        <v>44886</v>
      </c>
      <c r="B2494" s="7">
        <v>41.729300000000002</v>
      </c>
      <c r="C2494" s="7">
        <v>1567.04</v>
      </c>
      <c r="D2494" s="7">
        <v>5954.5343000000003</v>
      </c>
      <c r="E2494" s="7">
        <v>5405.6257999999998</v>
      </c>
      <c r="F2494" s="25">
        <v>2429.0598299127118</v>
      </c>
    </row>
    <row r="2495" spans="1:6" x14ac:dyDescent="0.3">
      <c r="A2495" s="2">
        <v>44887</v>
      </c>
      <c r="B2495" s="7">
        <v>41.842500000000001</v>
      </c>
      <c r="C2495" s="7">
        <v>1578.38</v>
      </c>
      <c r="D2495" s="7">
        <v>6035.5472</v>
      </c>
      <c r="E2495" s="7">
        <v>5478.9004999999997</v>
      </c>
      <c r="F2495" s="25">
        <v>2429.3182548890609</v>
      </c>
    </row>
    <row r="2496" spans="1:6" x14ac:dyDescent="0.3">
      <c r="A2496" s="2">
        <v>44888</v>
      </c>
      <c r="B2496" s="7">
        <v>42.173299999999998</v>
      </c>
      <c r="C2496" s="7">
        <v>1583.45</v>
      </c>
      <c r="D2496" s="7">
        <v>6071.5604999999996</v>
      </c>
      <c r="E2496" s="7">
        <v>5511.5519000000004</v>
      </c>
      <c r="F2496" s="25">
        <v>2429.5767073589559</v>
      </c>
    </row>
    <row r="2497" spans="1:6" x14ac:dyDescent="0.3">
      <c r="A2497" s="2">
        <v>44890</v>
      </c>
      <c r="B2497" s="7">
        <v>42.090600000000002</v>
      </c>
      <c r="C2497" s="7">
        <v>1584.3</v>
      </c>
      <c r="D2497" s="7">
        <v>6070.0214999999998</v>
      </c>
      <c r="E2497" s="7">
        <v>5512.6571999999996</v>
      </c>
      <c r="F2497" s="25">
        <v>2430.0936672916887</v>
      </c>
    </row>
    <row r="2498" spans="1:6" x14ac:dyDescent="0.3">
      <c r="A2498" s="2">
        <v>44893</v>
      </c>
      <c r="B2498" s="7">
        <v>41.863199999999999</v>
      </c>
      <c r="C2498" s="7">
        <v>1574.65</v>
      </c>
      <c r="D2498" s="7">
        <v>5976.3095000000003</v>
      </c>
      <c r="E2498" s="7">
        <v>5424.3392999999996</v>
      </c>
      <c r="F2498" s="25">
        <v>2430.8692721871657</v>
      </c>
    </row>
    <row r="2499" spans="1:6" x14ac:dyDescent="0.3">
      <c r="A2499" s="2">
        <v>44894</v>
      </c>
      <c r="B2499" s="7">
        <v>41.780500000000004</v>
      </c>
      <c r="C2499" s="7">
        <v>1574.4</v>
      </c>
      <c r="D2499" s="7">
        <v>5967.3251</v>
      </c>
      <c r="E2499" s="7">
        <v>5418.9931999999999</v>
      </c>
      <c r="F2499" s="25">
        <v>2431.1278896680678</v>
      </c>
    </row>
    <row r="2500" spans="1:6" x14ac:dyDescent="0.3">
      <c r="A2500" s="2">
        <v>44895</v>
      </c>
      <c r="B2500" s="7">
        <v>42.214700000000001</v>
      </c>
      <c r="C2500" s="7">
        <v>1592.68</v>
      </c>
      <c r="D2500" s="7">
        <v>6153.6296000000002</v>
      </c>
      <c r="E2500" s="7">
        <v>5587.7737999999999</v>
      </c>
      <c r="F2500" s="25">
        <v>2431.3865346629964</v>
      </c>
    </row>
    <row r="2501" spans="1:6" x14ac:dyDescent="0.3">
      <c r="A2501" s="2">
        <v>44896</v>
      </c>
      <c r="B2501" s="7">
        <v>42.276699999999998</v>
      </c>
      <c r="C2501" s="7">
        <v>1594.01</v>
      </c>
      <c r="D2501" s="7">
        <v>6149.3078999999998</v>
      </c>
      <c r="E2501" s="7">
        <v>5585.6857</v>
      </c>
      <c r="F2501" s="25">
        <v>2431.6452071748786</v>
      </c>
    </row>
    <row r="2502" spans="1:6" x14ac:dyDescent="0.3">
      <c r="A2502" s="2">
        <v>44897</v>
      </c>
      <c r="B2502" s="7">
        <v>42.483400000000003</v>
      </c>
      <c r="C2502" s="7">
        <v>1595.45</v>
      </c>
      <c r="D2502" s="7">
        <v>6142.4418999999998</v>
      </c>
      <c r="E2502" s="7">
        <v>5581.7749999999996</v>
      </c>
      <c r="F2502" s="25">
        <v>2431.9039072066416</v>
      </c>
    </row>
    <row r="2503" spans="1:6" x14ac:dyDescent="0.3">
      <c r="A2503" s="2">
        <v>44900</v>
      </c>
      <c r="B2503" s="7">
        <v>41.987299999999998</v>
      </c>
      <c r="C2503" s="7">
        <v>1587</v>
      </c>
      <c r="D2503" s="7">
        <v>6032.6084000000001</v>
      </c>
      <c r="E2503" s="7">
        <v>5472.0812999999998</v>
      </c>
      <c r="F2503" s="25">
        <v>2432.6800898703582</v>
      </c>
    </row>
    <row r="2504" spans="1:6" x14ac:dyDescent="0.3">
      <c r="A2504" s="2">
        <v>44901</v>
      </c>
      <c r="B2504" s="7">
        <v>41.945900000000002</v>
      </c>
      <c r="C2504" s="7">
        <v>1575.74</v>
      </c>
      <c r="D2504" s="7">
        <v>5945.9726000000001</v>
      </c>
      <c r="E2504" s="7">
        <v>5392.1086999999998</v>
      </c>
      <c r="F2504" s="25">
        <v>2432.9389000021415</v>
      </c>
    </row>
    <row r="2505" spans="1:6" x14ac:dyDescent="0.3">
      <c r="A2505" s="2">
        <v>44902</v>
      </c>
      <c r="B2505" s="7">
        <v>41.945900000000002</v>
      </c>
      <c r="C2505" s="7">
        <v>1575.07</v>
      </c>
      <c r="D2505" s="7">
        <v>5935.0306</v>
      </c>
      <c r="E2505" s="7">
        <v>5381.5168999999996</v>
      </c>
      <c r="F2505" s="25">
        <v>2433.1977376684472</v>
      </c>
    </row>
    <row r="2506" spans="1:6" x14ac:dyDescent="0.3">
      <c r="A2506" s="2">
        <v>44903</v>
      </c>
      <c r="B2506" s="7">
        <v>41.9666</v>
      </c>
      <c r="C2506" s="7">
        <v>1582.44</v>
      </c>
      <c r="D2506" s="7">
        <v>5980.5262000000002</v>
      </c>
      <c r="E2506" s="7">
        <v>5424.1392999999998</v>
      </c>
      <c r="F2506" s="25">
        <v>2433.4566028722047</v>
      </c>
    </row>
    <row r="2507" spans="1:6" x14ac:dyDescent="0.3">
      <c r="A2507" s="2">
        <v>44904</v>
      </c>
      <c r="B2507" s="7">
        <v>41.863199999999999</v>
      </c>
      <c r="C2507" s="7">
        <v>1577.62</v>
      </c>
      <c r="D2507" s="7">
        <v>5936.8278</v>
      </c>
      <c r="E2507" s="7">
        <v>5382.4243999999999</v>
      </c>
      <c r="F2507" s="25">
        <v>2433.7154956163436</v>
      </c>
    </row>
    <row r="2508" spans="1:6" x14ac:dyDescent="0.3">
      <c r="A2508" s="2">
        <v>44907</v>
      </c>
      <c r="B2508" s="7">
        <v>42.090600000000002</v>
      </c>
      <c r="C2508" s="7">
        <v>1586.46</v>
      </c>
      <c r="D2508" s="7">
        <v>6021.6328999999996</v>
      </c>
      <c r="E2508" s="7">
        <v>5459.6922999999997</v>
      </c>
      <c r="F2508" s="25">
        <v>2434.4922564786943</v>
      </c>
    </row>
    <row r="2509" spans="1:6" x14ac:dyDescent="0.3">
      <c r="A2509" s="2">
        <v>44908</v>
      </c>
      <c r="B2509" s="7">
        <v>42.648800000000001</v>
      </c>
      <c r="C2509" s="7">
        <v>1597.53</v>
      </c>
      <c r="D2509" s="7">
        <v>6065.7632000000003</v>
      </c>
      <c r="E2509" s="7">
        <v>5500.8308999999999</v>
      </c>
      <c r="F2509" s="25">
        <v>2434.7512594048694</v>
      </c>
    </row>
    <row r="2510" spans="1:6" x14ac:dyDescent="0.3">
      <c r="A2510" s="2">
        <v>44909</v>
      </c>
      <c r="B2510" s="7">
        <v>42.359400000000001</v>
      </c>
      <c r="C2510" s="7">
        <v>1602.2</v>
      </c>
      <c r="D2510" s="7">
        <v>6030.0619999999999</v>
      </c>
      <c r="E2510" s="7">
        <v>5469.5553</v>
      </c>
      <c r="F2510" s="25">
        <v>2435.0102898860782</v>
      </c>
    </row>
    <row r="2511" spans="1:6" x14ac:dyDescent="0.3">
      <c r="A2511" s="2">
        <v>44910</v>
      </c>
      <c r="B2511" s="7">
        <v>42.173299999999998</v>
      </c>
      <c r="C2511" s="7">
        <v>1582.78</v>
      </c>
      <c r="D2511" s="7">
        <v>5880.0326999999997</v>
      </c>
      <c r="E2511" s="7">
        <v>5331.9749000000002</v>
      </c>
      <c r="F2511" s="25">
        <v>2435.2693479252521</v>
      </c>
    </row>
    <row r="2512" spans="1:6" x14ac:dyDescent="0.3">
      <c r="A2512" s="2">
        <v>44911</v>
      </c>
      <c r="B2512" s="7">
        <v>41.635800000000003</v>
      </c>
      <c r="C2512" s="7">
        <v>1563.22</v>
      </c>
      <c r="D2512" s="7">
        <v>5814.9790000000003</v>
      </c>
      <c r="E2512" s="7">
        <v>5274.2551000000003</v>
      </c>
      <c r="F2512" s="25">
        <v>2435.5622567107107</v>
      </c>
    </row>
    <row r="2513" spans="1:6" x14ac:dyDescent="0.3">
      <c r="A2513" s="2">
        <v>44914</v>
      </c>
      <c r="B2513" s="7">
        <v>41.356499999999997</v>
      </c>
      <c r="C2513" s="7">
        <v>1558.36</v>
      </c>
      <c r="D2513" s="7">
        <v>5762.9894000000004</v>
      </c>
      <c r="E2513" s="7">
        <v>5221.4448000000002</v>
      </c>
      <c r="F2513" s="25">
        <v>2436.4410887583404</v>
      </c>
    </row>
    <row r="2514" spans="1:6" x14ac:dyDescent="0.3">
      <c r="A2514" s="2">
        <v>44915</v>
      </c>
      <c r="B2514" s="7">
        <v>41.563899999999997</v>
      </c>
      <c r="C2514" s="7">
        <v>1560.61</v>
      </c>
      <c r="D2514" s="7">
        <v>5769.1803</v>
      </c>
      <c r="E2514" s="7">
        <v>5230.1831000000002</v>
      </c>
      <c r="F2514" s="25">
        <v>2436.7341384781826</v>
      </c>
    </row>
    <row r="2515" spans="1:6" x14ac:dyDescent="0.3">
      <c r="A2515" s="2">
        <v>44916</v>
      </c>
      <c r="B2515" s="7">
        <v>41.875</v>
      </c>
      <c r="C2515" s="7">
        <v>1572.92</v>
      </c>
      <c r="D2515" s="7">
        <v>5855.7762000000002</v>
      </c>
      <c r="E2515" s="7">
        <v>5309.8197</v>
      </c>
      <c r="F2515" s="25">
        <v>2437.0272234453942</v>
      </c>
    </row>
    <row r="2516" spans="1:6" x14ac:dyDescent="0.3">
      <c r="A2516" s="2">
        <v>44917</v>
      </c>
      <c r="B2516" s="7">
        <v>41.3979</v>
      </c>
      <c r="C2516" s="7">
        <v>1561.43</v>
      </c>
      <c r="D2516" s="7">
        <v>5771.1504000000004</v>
      </c>
      <c r="E2516" s="7">
        <v>5233.1481999999996</v>
      </c>
      <c r="F2516" s="25">
        <v>2437.3203436642143</v>
      </c>
    </row>
    <row r="2517" spans="1:6" x14ac:dyDescent="0.3">
      <c r="A2517" s="2">
        <v>44918</v>
      </c>
      <c r="B2517" s="7">
        <v>41.771299999999997</v>
      </c>
      <c r="C2517" s="7">
        <v>1568.12</v>
      </c>
      <c r="D2517" s="7">
        <v>5805.1823000000004</v>
      </c>
      <c r="E2517" s="7">
        <v>5262.0312000000004</v>
      </c>
      <c r="F2517" s="25">
        <v>2437.6134991388826</v>
      </c>
    </row>
    <row r="2518" spans="1:6" x14ac:dyDescent="0.3">
      <c r="A2518" s="2">
        <v>44922</v>
      </c>
      <c r="B2518" s="7">
        <v>41.688299999999998</v>
      </c>
      <c r="C2518" s="7">
        <v>1566.47</v>
      </c>
      <c r="D2518" s="7">
        <v>5781.8419000000004</v>
      </c>
      <c r="E2518" s="7">
        <v>5238.9654</v>
      </c>
      <c r="F2518" s="25">
        <v>2438.7862620779129</v>
      </c>
    </row>
    <row r="2519" spans="1:6" x14ac:dyDescent="0.3">
      <c r="A2519" s="2">
        <v>44923</v>
      </c>
      <c r="B2519" s="7">
        <v>41.439399999999999</v>
      </c>
      <c r="C2519" s="7">
        <v>1556.2</v>
      </c>
      <c r="D2519" s="7">
        <v>5712.3886000000002</v>
      </c>
      <c r="E2519" s="7">
        <v>5174.1408000000001</v>
      </c>
      <c r="F2519" s="25">
        <v>2439.0795938699907</v>
      </c>
    </row>
    <row r="2520" spans="1:6" x14ac:dyDescent="0.3">
      <c r="A2520" s="2">
        <v>44924</v>
      </c>
      <c r="B2520" s="7">
        <v>41.750500000000002</v>
      </c>
      <c r="C2520" s="7">
        <v>1572.94</v>
      </c>
      <c r="D2520" s="7">
        <v>5812.8825999999999</v>
      </c>
      <c r="E2520" s="7">
        <v>5271.4074000000001</v>
      </c>
      <c r="F2520" s="25">
        <v>2439.3729609433644</v>
      </c>
    </row>
    <row r="2521" spans="1:6" x14ac:dyDescent="0.3">
      <c r="A2521" s="2">
        <v>44925</v>
      </c>
      <c r="B2521" s="7">
        <v>41.729799999999997</v>
      </c>
      <c r="C2521" s="7">
        <v>1572.13</v>
      </c>
      <c r="D2521" s="7">
        <v>5798.4745999999996</v>
      </c>
      <c r="E2521" s="7">
        <v>5258.7457999999997</v>
      </c>
      <c r="F2521" s="25">
        <v>2439.6663633022781</v>
      </c>
    </row>
  </sheetData>
  <mergeCells count="6">
    <mergeCell ref="S1:U1"/>
    <mergeCell ref="O17:Q17"/>
    <mergeCell ref="B1:F1"/>
    <mergeCell ref="H1:M1"/>
    <mergeCell ref="O1:Q1"/>
    <mergeCell ref="H16:M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dsFormulaCache xmlns="urn:fdsformulacache" version="2" timestamp="1674317320"><![CDATA[{"^FDS_ECON_DATA('FRBRIFSPFF@US',-20AY,20230118,D,NONE,AVERAGE,1)":[1.2,null,1.31,1.26,1.27,1.21,1.3,1.23,1.26,1.29,1.33,1.3,1.21,1.21,1.23,1.21,1.25,1.22,1.23,1.28,1.3,null,1.35,1.24,1.25,1.21,1.25,1.28,1.28,1.31,1.33,1.33,1.2,1.22,1.23,1.2,1.23,1.21,1.23,1.31,1.3,1.31,1.2,1.2,1.23,1.2,1.23,1.24,1.26,1.29,1.26,1.38,1.29,1.19,1.24,1.22,1.25,1.22,1.24,1.27,1.24,1.32,1.34,1.26,1.28,1.24,1.29,1.26,1.24,1.24,1.28,1.29,1.27,1.31,1.3,1.24,1.27,1.28,1.28,1.27,1.24,1.25,1.23,1.3,1.36,1.26,1.26,1.23,1.23,1.25,1.21,null,1.32,1.29,1.29,1.28,1.27,1.21,1.22,1.26,1.24,1.25,1.22,1.25,1.25,1.24,1.33,1.24,1.22,1.22,1.23,1.21,1.15,1.18,1.1,1.08,1.45,1.11,1.01,0.96,null,1.0,0.93,0.96,1.0,0.98,1.07,1.13,1.01,1.02,0.99,1.02,1.0,1.05,1.04,1.03,1.05,1.04,1.03,1.04,1.0,1.0,0.86,0.88,0.95,0.96,1.02,0.99,1.01,1.22,1.39,1.03,0.93,0.89,1.01,0.99,1.04,1.0,0.98,1.04,1.01,null,1.06,0.96,0.98,0.96,0.99,0.95,0.95,1.0,1.02,1.11,0.97,0.97,1.0,0.99,1.02,1.01,1.03,1.08,1.03,1.04,1.17,1.11,1.02,0.99,0.99,0.98,0.99,1.02,1.0,null,1.08,1.09,1.04,0.98,1.02,0.99,0.99,1.02,1.01,1.03,0.98,0.97,1.02,1.03,1.02,0.98,0.98,1.0,0.98,0.99,null,1.0,0.99,0.98,1.04,0.98,0.98,1.0,0.98,0.98,1.02,1.01,null,1.01,1.03,0.97,0.98,0.99,0.98,0.99,0.97,0.99,0.99,0.99,1.04,0.99,0.99,1.01,0.98,1.02,1.0,0.97,null,0.97,0.98,0.93,0.94,null,1.01,0.97,0.92,0.94,0.99,0.99,1.0,0.99,1.01,1.04,0.98,null,1.02,1.0,1.02,1.0,1.08,1.02,0.99,1.0,1.03,1.01,0.97,1.0,1.01,0.99,1.01,1.0,1.0,1.02,1.01,null,1.02,1.0,1.0,0.99,1.0,0.99,1.02,1.03,1.04,1.04,1.0,1.0,0.99,1.0,1.0,0.99,1.0,1.01,0.99,1.05,0.99,1.0,1.0,0.99,1.01,0.99,0.99,1.02,1.0,1.0,0.98,1.05,1.03,1.0,1.01,1.0,1.0,1.02,1.01,1.0,1.0,1.01,1.03,0.99,1.0,0.99,0.99,1.0,0.99,1.01,0.99,1.01,1.03,1.03,1.03,1.0,0.99,1.0,0.99,1.0,0.96,0.98,1.0,1.02,1.05,1.0,1.0,1.0,0.99,1.0,1.0,0.99,1.0,1.02,null,1.02,0.98,0.99,0.99,0.99,0.97,0.99,1.0,1.0,1.02,1.03,1.0,1.01,1.0,1.0,1.0,1.02,1.03,1.05,1.09,1.13,1.38,1.4,1.25,null,1.3,1.26,1.26,1.24,1.26,1.24,1.24,1.3,1.24,1.25,1.25,1.25,1.26,1.25,1.27,1.27,1.29,1.3,1.29,1.28,1.24,1.22,1.3,1.32,1.35,1.43,1.5,1.51,1.48,1.43,1.2,1.39,1.5,1.5,1.51,1.51,1.55,1.55,1.52,1.54,1.55,1.53,1.51,1.48,null,1.54,1.51,1.49,1.48,1.51,1.4,1.57,1.61,1.58,1.64,1.7,1.78,1.8,1.76,1.76,1.72,1.76,1.94,1.86,1.77,1.73,1.74,1.76,1.71,null,1.78,1.73,1.77,1.79,1.73,1.72,1.74,1.76,1.72,1.76,1.72,1.77,1.79,1.79,1.83,1.74,1.73,1.77,1.76,1.8,1.79,1.92,null,2.02,2.06,1.98,1.99,1.99,1.99,2.01,2.0,2.02,null,2.01,2.03,2.02,2.04,2.0,1.98,2.04,1.99,2.01,2.05,2.09,2.18,2.24,2.31,2.26,2.23,2.26,2.24,2.25,2.34,2.27,2.24,2.24,2.23,2.24,1.97,2.31,2.25,2.25,2.25,2.24,2.26,2.24,2.25,2.29,2.29,null,2.31,2.19,2.25,2.26,2.26,2.29,2.33,2.39,2.48,2.5,2.4,2.29,2.49,2.51,2.5,2.48,2.5,2.51,2.5,2.51,2.53,2.48,2.5,2.51,null,2.57,2.53,2.55,2.54,2.52,2.39,2.48,2.51,2.5,2.51,2.49,2.5,2.52,2.51,2.59,2.61,2.57,2.68,2.7,2.71,2.72,2.73,2.75,2.8,2.79,2.72,2.74,2.96,2.83,2.78,2.72,2.73,2.76,2.75,2.78,2.77,2.76,2.79,2.82,2.75,2.74,2.74,2.75,2.74,2.82,2.78,2.63,2.89,2.97,2.98,2.95,2.99,2.99,2.98,2.99,2.99,2.99,3.01,3.01,3.06,2.99,3.0,3.02,3.01,3.01,2.99,3.01,3.01,3.01,null,3.09,3.02,3.0,2.99,3.0,2.96,2.96,3.01,3.01,3.04,3.01,3.05,3.0,2.99,3.01,2.96,2.93,3.05,3.07,3.17,3.17,3.2,3.35,3.36,null,3.27,2.99,3.18,3.22,3.23,3.23,3.27,3.32,3.32,3.19,3.13,3.25,3.27,3.25,3.28,3.25,3.27,3.27,3.31,3.3,3.2,3.35,3.44,3.49,3.5,3.47,3.48,3.51,3.55,3.61,3.46,3.57,3.5,3.54,3.51,3.49,3.5,3.55,3.54,3.54,3.52,3.63,3.57,3.49,null,3.57,3.48,3.49,3.49,3.5,3.45,3.54,3.67,3.62,3.62,3.67,3.72,3.77,3.76,3.83,3.73,3.76,3.82,3.93,3.87,3.75,3.75,3.76,3.73,null,3.72,3.36,3.75,3.77,3.82,3.71,3.71,3.77,3.76,3.76,3.74,3.75,3.85,3.9,4.02,3.99,3.99,4.01,4.0,3.99,3.95,4.02,3.98,3.98,4.03,3.97,3.96,3.98,4.0,4.03,3.99,4.01,4.01,4.03,4.01,3.99,4.03,4.03,4.0,4.02,3.97,3.98,4.09,4.16,4.24,4.23,4.26,4.29,4.25,4.25,4.3,4.08,4.25,4.21,null,4.26,4.19,4.18,4.09,null,4.34,4.22,4.24,4.22,4.25,4.24,4.24,4.28,4.3,null,4.32,4.24,4.23,4.24,4.26,4.28,4.36,4.37,4.42,4.48,4.47,4.47,4.48,4.51,4.51,4.47,4.48,4.52,4.51,4.44,4.45,4.5,4.48,4.48,null,4.54,4.49,4.47,4.48,4.52,4.52,4.52,4.5,4.51,4.51,4.51,4.51,4.51,4.51,4.52,4.51,4.47,4.55,4.6,4.55,4.54,4.58,4.64,4.69,4.77,4.7,4.69,4.76,5.0,4.87,4.76,4.76,4.76,4.76,4.78,4.74,4.78,4.82,4.8,4.78,4.72,4.7,4.73,4.74,4.77,4.74,4.73,4.79,4.86,4.84,4.79,4.81,4.83,4.83,4.88,4.78,4.88,4.99,5.01,5.01,4.98,4.96,5.0,5.0,5.0,4.94,4.9,5.01,4.99,null,5.02,5.05,5.02,4.97,5.01,4.99,4.99,5.02,5.0,5.01,5.0,5.0,5.02,4.94,4.95,4.92,4.91,4.98,4.98,5.03,5.02,5.06,5.08,5.05,5.25,null,5.25,5.24,5.22,5.24,5.25,5.27,5.26,5.26,5.28,5.22,5.23,5.24,5.23,5.24,5.24,5.24,5.27,5.26,5.31,5.27,5.25,5.27,5.25,5.24,5.26,5.25,5.24,5.24,5.26,5.24,5.17,5.2,5.25,5.24,5.24,5.25,5.25,5.25,5.25,5.23,5.25,5.31,5.25,null,5.26,5.21,5.23,5.23,5.24,5.21,5.26,5.26,5.25,5.23,5.21,5.23,5.24,5.27,5.3,5.25,5.3,5.28,5.34,5.33,5.25,5.23,5.23,5.22,null,5.28,5.25,5.25,5.21,5.28,5.21,5.23,5.22,5.25,5.24,5.24,5.26,5.23,5.23,5.27,5.31,5.23,5.22,5.25,5.24,5.22,5.22,5.23,5.23,5.27,5.25,5.29,5.25,5.2,5.25,5.29,5.26,null,5.24,5.32,5.24,5.26,5.31,5.27,5.22,5.21,5.22,5.25,5.25,5.25,5.23,5.23,5.29,5.27,5.21,5.21,5.26,5.25,5.24,null,5.29,5.17,5.25,5.17,null,5.3,5.28,5.24,5.21,5.23,5.25,5.26,5.27,5.22,null,5.28,5.25,5.23,5.25,5.24,5.26,5.27,5.31,5.26,5.26,5.23,5.33,5.29,5.24,5.25,5.24,5.23,5.25,5.25,5.28,5.26,5.27,5.29,5.24,null,5.27,5.23,5.26,5.24,5.3,5.27,5.41,5.31,5.23,5.27,5.22,5.24,5.24,5.24,5.25,5.25,5.27,5.29,5.25,5.26,5.26,5.26,5.27,5.24,5.28,5.25,5.27,5.29,5.3,5.25,5.2,5.21,5.3,5.3,5.28,5.26,5.24,5.27,5.25,5.29,5.2,5.19,5.23,5.25,5.23,5.2,5.19,5.24,5.24,5.29,5.26,5.21,5.24,5.24,5.24,5.21,5.21,5.25,5.27,5.26,5.29,5.25,5.25,5.24,5.24,5.23,5.25,5.24,5.29,null,5.29,5.25,5.28,5.23,5.24,5.19,5.25,5.25,5.26,5.27,5.26,5.26,5.28,5.26,5.23,5.21,5.27,5.26,5.24,5.29,5.25,5.26,5.26,5.31,5.31,5.24,null,5.25,5.22,5.22,5.24,5.24,5.26,5.25,5.32,5.28,5.26,5.25,5.25,5.26,5.25,5.32,5.28,5.25,5.29,5.28,5.3,5.24,5.24,5.26,5.26,5.27,5.41,4.68,4.81,4.54,4.71,4.97,4.91,5.03,4.89,4.77,4.88,5.11,5.27,5.3,5.0,5.0,4.96,null,5.22,5.18,4.98,4.86,5.07,5.06,5.18,5.09,5.25,5.33,4.92,4.74,4.77,4.76,4.74,4.82,4.88,4.93,4.58,4.92,4.78,4.68,4.74,4.77,null,4.91,4.52,4.75,4.75,4.81,4.68,4.7,4.69,4.77,4.71,4.67,4.74,4.86,4.8,4.84,4.78,4.6,4.59,4.28,4.29,4.22,4.39,4.58,4.49,null,4.61,4.6,4.54,4.51,4.51,4.51,4.5,null,4.56,4.62,4.39,4.53,4.55,4.66,4.52,4.5,4.31,4.49,4.41,4.46,4.29,4.28,4.3,4.24,4.31,4.16,3.98,4.37,4.28,4.0,null,4.26,4.15,4.01,3.06,null,4.11,4.25,4.18,4.27,4.27,4.26,4.26,4.23,4.24,4.24,4.22,4.23,4.17,null,3.68,3.43,3.47,3.6,3.5,3.47,3.26,3.22,3.12,2.82,2.71,2.94,3.03,3.05,2.88,2.91,3.02,3.03,2.97,null,2.94,3.0,3.01,2.97,3.0,2.85,2.93,3.06,3.01,3.1,2.9,2.93,2.99,2.96,2.99,2.95,2.97,2.98,2.99,2.69,2.16,2.08,2.22,2.08,2.08,2.42,2.3,2.27,2.09,2.51,2.38,2.18,2.19,2.26,2.24,2.23,2.2,2.3,2.37,2.32,2.32,2.35,2.37,2.32,2.28,1.99,2.18,2.26,2.28,2.29,2.21,2.37,2.16,1.88,1.85,1.91,2.01,1.99,1.97,1.88,1.93,2.03,2.03,1.91,1.95,1.99,2.03,2.05,1.99,null,2.23,2.08,2.01,1.98,2.06,1.95,1.98,1.98,2.01,2.02,1.96,1.95,2.01,2.02,2.06,1.87,1.84,1.94,1.99,1.98,1.93,1.97,2.05,1.99,2.47,2.11,1.95,1.92,null,1.99,1.97,1.99,2.01,1.97,2.06,2.16,1.95,2.03,1.96,1.98,1.97,2.04,2.06,2.13,2.0,2.05,2.03,2.09,2.04,1.97,1.97,2.01,1.96,2.01,1.99,1.95,1.98,2.09,2.08,1.91,1.94,1.98,2.01,2.02,2.01,1.88,1.98,1.99,1.94,null,1.96,2.01,1.99,1.97,1.92,1.96,2.12,2.0,2.1,2.64,1.98,2.8,2.16,1.48,1.51,1.46,1.19,1.23,1.08,1.56,2.03,1.15,0.67,1.1,1.96,2.97,2.24,1.4,0.79,null,1.1,1.04,0.83,0.6,0.7,0.67,0.81,0.93,0.95,0.92,0.67,0.36,0.3,0.22,0.23,0.23,0.23,0.23,0.27,0.29,null,0.35,0.35,0.34,0.37,0.38,0.38,0.49,0.57,0.62,0.59,0.53,null,0.52,0.52,0.47,0.36,0.2,0.12,0.12,0.13,0.11,0.14,0.15,0.18,0.17,0.12,0.11,0.11,0.11,0.11,0.11,null,0.09,0.1,0.09,0.14,null,0.08,0.11,0.09,0.11,0.1,0.09,0.1,0.1,0.15,0.18,0.19,null,0.2,0.23,0.21,0.18,0.19,0.18,0.19,0.23,0.23,0.24,0.24,0.24,0.23,0.23,0.22,0.24,0.22,0.23,0.22,null,0.25,0.23,0.21,0.2,0.19,0.21,0.21,0.22,0.22,0.22,0.2,0.21,0.2,0.2,0.2,0.2,0.19,0.18,0.15,0.2,0.2,0.18,0.17,0.18,0.17,0.17,0.17,0.16,0.15,0.16,0.16,0.16,0.16,0.13,0.14,0.14,0.14,0.14,0.15,0.13,0.16,0.16,0.15,0.13,0.14,0.15,0.15,0.17,0.16,0.17,0.16,0.18,0.2,0.22,0.22,0.2,0.18,0.18,0.17,0.17,0.16,0.16,0.16,0.17,0.16,0.15,0.14,0.17,0.17,null,0.18,0.17,0.17,0.19,0.21,0.2,0.21,0.2,0.21,0.21,0.18,0.18,0.17,0.17,0.22,0.22,0.24,0.25,0.25,0.24,0.24,0.21,0.19,0.18,0.17,0.22,0.2,0.17,0.16,0.18,0.18,0.16,0.15,0.15,0.13,0.13,0.14,0.15,0.15,0.15,0.14,0.14,0.15,0.15,0.16,0.15,0.17,0.17,0.18,0.18,0.17,0.17,0.17,0.17,0.17,0.16,0.15,0.15,0.15,0.17,0.17,0.17,0.17,0.16,0.16,0.15,0.15,0.14,0.14,0.15,0.15,0.16,0.15,0.15,null,0.15,0.15,0.16,0.15,0.16,0.17,0.17,0.16,0.16,0.15,0.15,0.15,0.14,0.13,0.13,0.11,0.07,0.11,0.13,0.13,0.12,0.13,0.12,0.12,null,0.12,0.12,0.13,0.12,0.12,0.12,0.11,0.11,0.11,0.11,0.11,0.11,0.11,0.11,0.12,0.12,0.13,0.13,0.12,0.12,0.13,null,0.12,0.12,0.12,0.12,0.11,0.11,0.11,0.12,0.12,0.11,null,0.12,0.13,0.13,0.13,0.13,0.12,0.12,0.12,0.12,0.12,0.12,0.12,0.13,0.14,0.13,0.12,0.12,0.12,0.11,0.11,null,0.12,0.12,0.11,0.05,null,0.12,0.12,0.12,0.1,0.11,0.11,0.11,0.11,0.11,0.12,null,0.13,0.13,0.12,0.11,0.12,0.12,0.12,0.12,0.12,0.14,0.14,0.13,0.14,0.13,0.13,0.13,0.12,0.12,0.12,null,0.13,0.12,0.12,0.13,0.12,0.12,0.11,0.12,0.13,0.14,0.14,0.15,0.16,0.17,0.15,0.14,0.14,0.15,0.17,0.2,0.2,0.18,0.18,0.18,0.18,0.17,0.17,0.17,0.17,0.16,0.16,0.09,0.17,0.2,0.2,0.2,0.19,0.19,0.19,0.19,0.2,0.2,0.22,0.21,0.2,0.2,0.2,0.2,0.2,0.2,0.2,0.2,0.19,0.2,0.2,0.21,0.21,0.2,0.2,0.2,0.2,0.2,0.2,0.2,0.21,0.21,0.2,0.2,0.2,0.21,0.21,0.2,0.2,0.19,null,0.2,0.2,0.19,0.19,0.19,0.19,0.18,0.18,0.18,0.18,0.19,0.19,0.19,0.18,0.17,0.18,0.17,0.16,0.16,0.17,0.15,0.09,0.17,0.18,null,0.18,0.18,0.17,0.18,0.17,0.17,0.17,0.19,0.19,0.19,0.18,0.18,0.18,0.19,0.19,0.19,0.2,0.19,0.18,0.19,0.19,0.19,0.19,0.18,0.18,0.18,0.17,0.18,0.19,0.2,0.2,0.19,0.19,0.2,0.19,0.19,0.19,0.19,0.19,0.19,0.21,0.19,0.19,0.19,null,0.2,0.19,0.18,0.18,0.18,0.19,0.21,0.21,0.21,0.21,0.2,0.21,0.2,0.21,0.19,0.19,0.19,0.15,0.2,0.2,0.2,0.19,0.18,0.18,null,0.18,0.18,0.19,0.2,0.19,0.19,0.19,0.19,0.19,0.19,0.19,0.19,0.19,0.2,0.2,0.2,0.2,0.19,0.18,0.18,0.17,0.17,null,0.19,0.21,0.21,0.2,0.2,0.21,0.19,0.2,0.2,null,0.2,0.2,0.2,0.2,0.19,0.18,0.18,0.17,0.17,0.16,0.16,0.17,0.19,0.2,0.2,0.2,0.21,0.2,0.19,0.19,0.19,0.19,0.18,0.18,0.19,0.13,0.19,0.18,0.18,0.17,0.17,0.17,0.17,0.16,0.16,0.16,null,0.19,0.18,0.18,0.17,0.18,0.17,0.17,0.17,0.17,0.17,0.18,0.18,0.17,0.17,0.17,0.16,0.15,0.15,0.15,0.15,0.16,0.15,0.15,0.15,null,0.15,0.15,0.15,0.15,0.16,0.15,0.16,0.15,0.15,0.14,0.14,0.14,0.14,0.13,0.14,0.14,0.14,0.14,0.15,0.14,0.14,0.14,0.13,0.13,0.13,0.13,0.13,0.1,0.11,0.09,0.09,0.1,0.1,0.09,0.09,0.08,0.08,0.09,0.12,0.1,0.11,0.1,0.1,0.1,0.1,0.09,0.09,0.09,0.09,0.09,0.09,0.09,0.09,0.09,0.09,0.09,0.09,0.09,0.09,0.1,0.09,0.1,0.09,0.1,0.1,0.1,0.09,0.09,0.1,null,0.1,0.1,0.1,0.11,0.1,0.09,0.09,0.09,0.09,0.1,0.1,0.1,0.1,0.1,0.09,0.09,0.09,0.08,0.08,0.08,0.08,0.07,0.07,0.08,null,0.08,0.07,0.07,0.07,0.07,0.06,0.06,0.06,0.06,0.06,0.06,0.06,0.06,0.06,0.06,0.06,0.07,0.08,0.11,0.17,0.16,0.12,0.09,0.08,0.11,0.1,0.1,0.09,0.1,0.1,0.09,0.09,0.09,0.09,0.09,0.08,0.08,0.08,0.09,0.09,0.08,0.08,0.08,0.08,null,0.09,0.09,0.09,0.09,0.09,0.09,0.08,0.09,0.09,0.09,0.09,0.08,0.08,0.08,0.08,0.08,0.08,0.08,0.06,0.08,0.07,0.07,0.07,0.07,null,0.07,0.07,0.07,0.07,0.07,0.07,0.07,0.07,0.07,0.07,0.07,0.08,0.07,0.07,0.09,0.08,0.08,0.09,0.08,0.08,0.08,0.08,0.08,null,0.08,0.09,0.08,0.08,0.08,0.08,0.08,0.09,null,0.07,0.08,0.08,0.1,0.08,0.08,0.08,0.08,0.08,0.07,0.07,0.07,0.07,0.07,0.07,0.07,0.07,0.07,0.07,0.07,0.08,null,0.07,0.07,0.07,0.04,null,0.07,0.07,0.07,0.07,0.08,0.08,0.08,0.08,0.09,null,0.09,0.09,0.1,0.09,0.09,0.09,0.08,0.08,0.09,0.09,0.11,0.11,0.11,0.11,0.11,0.11,0.11,0.11,0.12,0.12,0.12,0.12,0.11,0.09,null,0.1,0.08,0.08,0.09,0.1,0.1,0.1,0.11,0.11,0.11,0.11,0.11,0.11,0.12,0.12,0.12,0.13,0.14,0.15,0.15,0.15,0.15,0.14,0.14,0.14,0.14,0.13,0.13,0.09,0.15,0.15,0.15,0.15,0.12,0.16,0.15,0.16,0.15,0.15,0.15,0.16,0.15,0.13,0.12,0.13,0.14,0.15,0.14,0.13,0.16,0.16,0.15,0.15,0.16,0.16,0.16,0.15,0.15,0.15,0.16,0.16,0.16,0.16,0.16,0.16,0.16,0.15,0.15,0.15,null,0.16,0.16,0.16,0.16,0.17,0.17,0.16,0.16,0.17,0.17,0.16,0.17,0.17,0.18,0.17,0.17,0.16,0.17,0.17,0.17,0.16,0.15,0.15,0.09,0.18,0.17,null,0.17,0.17,0.17,0.17,0.17,0.18,0.19,0.18,0.17,0.16,0.13,0.13,0.14,0.15,0.15,0.14,0.14,0.14,0.13,0.14,0.14,0.14,0.14,0.13,0.13,0.13,0.13,0.13,0.13,0.13,0.13,0.13,0.13,0.13,0.13,0.13,0.13,0.13,0.13,0.13,0.14,0.13,null,0.14,0.16,0.16,0.15,0.15,0.15,0.15,0.15,0.16,0.16,0.16,0.15,0.16,0.15,0.16,0.15,0.15,0.14,0.09,0.15,0.16,0.16,0.15,0.15,null,0.16,0.16,0.16,0.16,0.16,0.16,0.15,0.15,0.16,0.15,0.15,0.17,0.16,0.16,0.17,0.17,0.18,0.17,0.16,0.17,0.16,0.16,0.16,0.16,0.16,0.16,0.16,0.16,0.16,0.16,0.16,0.16,0.16,0.16,0.16,0.16,0.16,0.16,0.16,0.16,0.17,0.16,0.16,0.16,0.16,0.17,0.17,0.16,0.17,0.16,0.17,0.17,0.17,0.17,0.18,0.18,0.17,0.17,0.17,0.09,0.09,0.17,0.17,0.16,0.16,0.15,0.14,0.14,0.14,0.14,0.15,0.14,0.14,0.14,0.14,0.14,0.13,0.15,0.14,0.14,0.12,0.12,0.15,0.14,0.13,0.13,0.13,0.13,0.14,0.14,0.13,0.14,0.14,0.16,0.16,0.15,0.15,0.16,0.16,0.15,0.14,0.14,0.14,0.14,0.16,0.15,0.15,0.16,0.15,0.16,0.15,0.14,0.15,0.16,0.16,0.15,0.15,0.16,0.15,0.15,0.14,0.12,0.13,0.09,0.16,0.15,0.14,0.14,0.15,0.15,0.15,0.15,0.15,0.15,0.15,0.15,0.15,0.15,0.15,0.15,0.14,0.13,0.13,0.13,0.13,0.14,0.14,0.15,0.14,0.14,0.12,0.12,0.12,0.12,0.12,0.11,0.12,0.11,0.1,0.1,0.09,0.08,0.08,0.09,0.09,0.09,0.08,0.08,0.09,0.1,0.11,0.09,0.1,0.09,0.09,0.09,0.08,0.09,0.1,0.11,0.12,0.1,0.1,0.1,0.1,0.09,0.09,0.09,0.07,0.1,0.1,0.1,0.1,0.1,0.1,0.1,0.09,0.09,0.09,0.09,0.09,0.09,0.09,0.09,0.09,0.09,0.09,0.09,0.09,0.08,0.09,0.09,0.08,0.09,0.08,0.09,0.09,0.09,0.08,0.08,0.08,0.09,0.08,0.09,0.09,0.09,0.08,0.09,0.08,0.08,0.07,0.07,0.08,0.07,0.07,0.09,0.08,0.08,0.08,0.08,0.08,0.08,0.08,0.08,0.08,0.08,0.08,0.09,0.08,0.09,0.09,0.08,0.08,0.08,0.06,0.08,0.07,0.08,0.08,0.08,0.08,0.09,0.09,0.1,0.1,0.1,0.11,0.1,0.1,0.09,0.08,0.08,0.08,0.08,0.08,0.08,0.08,0.07,0.08,0.08,0.08,0.08,0.08,0.08,0.08,0.08,0.08,0.09,0.09,0.09,0.09,0.09,0.09,0.09,0.09,0.09,0.09,0.09,0.07,0.09,0.09,0.09,0.09,0.09,0.09,0.09,0.08,0.09,0.08,0.09,0.09,0.09,0.09,0.09,0.09,0.08,0.08,0.08,0.08,0.08,0.07,0.07,0.08,0.08,0.08,0.07,0.07,0.07,0.07,0.07,0.07,0.07,0.07,0.07,0.07,0.07,0.07,0.07,0.07,0.07,0.07,0.07,0.07,0.07,0.07,0.07,0.07,0.07,0.06,0.07,0.06,0.07,0.06,0.06,0.06,0.07,0.07,0.07,0.07,0.07,0.07,0.07,0.07,0.06,0.07,0.07,0.08,0.08,0.08,0.08,0.08,0.08,0.08,0.08,0.08,0.08,0.08,0.08,0.08,0.09,0.09,0.08,0.08,0.08,0.06,0.08,0.09,0.08,0.08,0.09,0.08,0.08,0.08,0.09,0.09,0.1,0.09,0.09,0.1,0.1,0.1,0.1,0.1,0.09,0.09,0.1,0.09,0.09,0.09,0.09,0.09,0.08,0.08,0.08,0.08,0.09,0.08,0.09,0.09,0.09,0.09,0.09,0.09,0.09,0.09,0.09,0.09,0.09,0.08,0.09,0.1,0.09,0.09,0.09,0.09,0.09,0.09,0.09,0.1,0.1,0.1,0.1,0.1,0.1,0.1,0.1,0.1,0.1,0.1,0.09,0.1,0.1,0.09,null,0.1,0.09,0.09,0.09,0.09,0.09,0.09,0.09,0.09,0.09,0.1,0.09,0.09,0.09,0.09,0.09,0.09,0.09,0.08,0.09,0.09,0.09,0.09,0.09,0.09,0.09,0.09,0.09,0.09,0.09,0.09,0.09,0.09,0.09,0.09,0.09,0.09,0.09,0.09,0.07,0.07,0.09,0.09,0.09,0.09,0.09,0.09,0.09,0.09,0.09,0.09,0.09,0.09,0.09,0.09,0.09,0.09,0.09,0.09,0.09,0.08,0.07,0.09,0.09,0.09,0.09,0.09,0.09,0.08,0.09,0.09,0.09,0.09,0.09,0.09,0.09,0.09,0.09,0.09,0.09,0.09,0.09,0.09,0.09,0.07,0.09,0.1,0.09,0.09,0.09,0.09,0.09,0.09,0.09,0.09,0.1,0.11,0.1,0.1,0.1,0.1,0.1,0.1,0.1,0.08,0.13,0.12,0.12,0.12,0.12,0.12,0.12,0.12,0.12,0.12,0.11,0.12,0.13,0.13,0.13,0.13,0.13,0.13,null,0.13,0.13,0.13,0.06,0.06,0.12,0.12,0.12,0.12,0.12,0.12,0.12,0.12,0.12,0.12,0.13,0.13,0.12,0.12,0.12,0.12,0.12,0.11,0.12,0.11,0.06,0.12,0.12,0.11,0.12,0.11,0.12,0.12,0.12,0.12,0.12,0.12,0.12,0.12,0.12,0.12,0.11,0.11,0.11,0.11,0.06,0.12,0.12,0.11,0.11,0.12,0.12,0.12,0.11,0.11,0.11,0.12,0.12,0.11,0.12,0.12,0.12,0.11,0.12,0.11,0.12,0.12,0.06,0.12,0.12,0.12,0.13,0.12,0.12,0.12,0.12,0.13,0.13,0.13,0.13,0.13,0.13,0.13,0.13,0.13,0.13,0.13,0.13,0.13,0.08,0.13,0.13,0.13,0.13,0.13,0.13,0.13,0.13,0.13,0.13,0.13,0.13,0.12,0.12,0.12,0.13,0.13,0.12,0.12,0.12,0.08,0.12,0.12,0.13,0.13,0.13,0.13,0.13,0.13,0.13,0.13,0.13,0.14,0.14,0.14,0.13,0.13,0.13,0.13,0.13,0.13,0.14,0.08,0.13,0.13,0.13,0.13,0.13,0.13,0.13,0.13,0.13,0.13,0.13,0.14,0.13,0.14,0.13,0.13,0.13,0.13,0.14,0.14,0.14,0.14,0.08,0.14,0.14,0.14,0.14,0.14,0.14,0.15,0.15,0.15,0.14,0.15,0.15,0.15,0.15,0.15,0.15,0.15,0.14,0.14,0.14,0.08,0.14,0.14,0.14,0.14,0.14,0.14,0.14,0.14,0.14,0.14,0.14,0.14,0.14,0.14,0.14,0.14,0.14,0.14,0.13,0.13,0.13,0.07,0.13,0.13,0.13,0.13,0.13,0.13,0.13,0.13,0.13,0.13,0.13,0.13,0.13,0.13,0.13,0.12,0.12,0.12,0.12,0.12,0.12,0.07,0.12,0.12,0.12,0.12,0.12,0.12,0.12,0.12,0.12,0.12,0.13,0.13,0.12,0.12,0.12,0.12,0.12,0.12,null,0.12,0.08,0.13,0.13,0.13,0.13,0.13,0.13,0.14,0.14,0.14,0.15,0.15,0.15,0.37,0.37,0.36,0.36,0.36,0.36,null,0.36,0.36,0.35,0.2,null,0.36,0.36,0.36,0.36,0.36,0.36,0.36,0.36,0.36,0.36,null,0.36,0.37,0.37,0.38,0.38,0.38,0.38,0.38,0.29,0.38,0.38,0.38,0.38,0.38,0.38,0.38,0.38,0.38,0.38,null,0.38,0.37,0.38,0.38,0.38,0.38,0.38,0.37,0.37,0.29,0.36,0.37,0.37,0.36,0.36,0.36,0.36,0.36,0.36,0.36,0.37,0.37,0.37,0.37,0.37,0.37,0.37,0.37,0.37,0.37,0.37,0.37,0.25,0.37,0.37,0.37,0.37,0.37,0.37,0.37,0.37,0.37,0.37,0.37,0.37,0.37,0.37,0.37,0.37,0.37,0.37,0.37,0.37,0.3,0.37,0.37,0.37,0.37,0.37,0.37,0.37,0.37,0.37,0.37,0.37,0.37,0.37,0.37,0.37,0.37,0.37,0.37,0.37,0.37,null,0.29,0.37,0.37,0.37,0.37,0.37,0.37,0.37,0.37,0.37,0.37,0.37,0.38,0.38,0.38,0.38,0.38,0.39,0.4,0.41,0.41,0.41,0.3,0.41,null,0.4,0.4,0.4,0.4,0.4,0.4,0.4,0.4,0.4,0.4,0.4,0.4,0.4,0.4,0.4,0.4,0.4,0.4,0.3,0.4,0.4,0.4,0.4,0.4,0.4,0.4,0.4,0.4,0.4,0.4,0.4,0.4,0.4,0.4,0.4,0.4,0.4,0.4,0.4,0.4,0.4,0.3,0.4,0.4,null,0.4,0.4,0.4,0.4,0.4,0.4,0.4,0.4,0.4,0.4,0.4,0.4,0.4,0.4,0.4,0.4,0.4,0.4,0.29,0.4,0.4,0.4,0.4,0.4,null,0.41,0.41,0.41,0.41,0.41,0.41,0.41,0.41,0.41,0.41,0.41,0.41,0.41,0.41,0.31,0.41,0.41,0.41,0.41,0.41,0.41,0.41,0.41,null,0.41,0.41,0.41,0.41,0.41,0.41,0.41,0.41,null,0.41,0.41,0.41,0.31,0.41,0.41,0.41,0.41,0.41,0.41,0.41,0.41,0.41,0.41,0.66,0.66,0.66,0.66,0.66,0.66,0.66,null,0.66,0.66,0.66,0.55,null,0.66,0.66,0.66,0.66,0.66,0.66,0.66,0.66,0.66,null,0.66,0.66,0.66,0.66,0.66,0.66,0.66,0.66,0.66,0.66,0.56,0.66,0.66,0.66,0.66,0.66,0.66,0.66,0.66,0.66,0.66,0.66,0.66,0.66,null,0.66,0.66,0.66,0.66,0.66,0.57,0.66,0.66,0.66,0.66,0.66,0.66,0.66,0.66,0.66,0.66,0.66,0.91,0.91,0.91,0.91,0.91,0.91,0.91,0.91,0.91,0.91,0.91,0.82,0.91,0.91,0.91,0.91,0.91,0.91,0.91,0.91,0.91,0.91,0.91,0.91,0.91,0.91,0.91,0.91,0.91,0.91,0.91,0.83,0.91,0.91,0.91,0.91,0.91,0.91,0.91,0.91,0.91,0.91,0.91,0.91,0.91,0.91,0.91,0.91,0.91,0.91,0.91,0.91,null,0.91,0.83,0.91,0.91,0.91,0.91,0.91,0.91,0.91,0.91,0.91,0.91,1.16,1.16,1.16,1.16,1.16,1.16,1.16,1.16,1.16,1.16,1.16,1.06,1.16,null,1.16,1.16,1.16,1.16,1.16,1.16,1.16,1.16,1.16,1.16,1.16,1.16,1.16,1.16,1.16,1.16,1.16,1.16,1.07,1.16,1.16,1.16,1.16,1.16,1.16,1.16,1.16,1.16,1.16,1.16,1.16,1.16,1.16,1.16,1.16,1.16,1.16,1.16,1.16,1.16,1.16,1.07,1.16,null,1.16,1.16,1.16,1.16,1.16,1.16,1.16,1.16,1.16,1.16,1.16,1.16,1.16,1.16,1.16,1.16,1.16,1.16,1.06,1.16,1.16,1.16,1.16,1.16,null,1.16,1.16,1.16,1.16,1.16,1.16,1.16,1.16,1.16,1.16,1.16,1.16,1.16,1.16,1.16,1.07,1.16,1.16,1.16,1.16,1.16,1.16,1.16,1.16,1.16,1.16,1.16,1.16,1.16,1.16,1.16,1.16,null,1.16,1.16,1.16,1.16,1.07,1.16,1.16,1.16,1.16,1.16,1.16,1.16,1.17,1.17,1.41,1.41,1.42,1.42,1.42,1.42,1.42,null,1.42,1.42,1.42,1.33,null,1.42,1.42,1.42,1.42,1.42,1.42,1.42,1.42,1.42,null,1.42,1.42,1.42,1.42,1.42,1.42,1.42,1.42,1.42,1.42,1.42,1.34,1.42,1.42,1.42,1.42,1.42,1.42,1.42,1.42,1.42,1.42,1.42,1.42,null,1.42,1.42,1.42,1.42,1.42,1.42,1.35,1.42,1.42,1.42,1.42,1.42,1.42,1.42,1.42,1.42,1.42,1.43,1.43,1.43,1.44,1.44,1.68,1.68,1.68,1.68,1.68,1.68,1.67,1.68,1.69,1.69,1.69,1.69,1.69,1.69,1.69,1.69,1.69,1.69,1.69,1.69,1.69,1.7,1.7,1.7,1.7,1.7,1.7,1.69,1.7,1.7,1.7,1.7,1.7,1.7,1.7,1.7,1.7,1.7,1.7,1.7,1.7,1.7,1.7,1.7,1.7,1.7,1.7,null,1.7,1.7,1.7,1.7,1.7,1.7,1.7,1.7,1.7,1.7,1.7,1.7,1.9,1.9,1.9,1.91,1.92,1.92,1.92,1.92,1.92,1.91,1.91,1.91,1.91,1.91,null,1.91,1.91,1.91,1.91,1.91,1.91,1.91,1.91,1.91,1.91,1.91,1.91,1.91,1.91,1.91,1.91,1.91,1.91,1.91,1.91,1.91,1.91,1.91,1.91,1.91,1.91,1.91,1.91,1.91,1.91,1.92,1.92,1.92,1.92,1.92,1.92,1.92,1.92,1.92,1.92,1.92,1.91,null,1.92,1.92,1.92,1.92,1.92,1.92,1.92,1.92,1.92,1.92,1.92,1.92,1.92,1.92,1.93,1.93,1.93,2.18,2.18,2.18,2.18,2.18,2.18,2.18,null,2.18,2.18,2.18,2.18,2.18,2.18,2.19,2.19,2.19,2.19,2.2,2.2,2.2,2.2,2.2,2.2,2.2,2.2,2.19,2.2,2.2,2.2,2.2,2.19,null,2.2,2.2,2.2,2.2,2.2,2.2,2.2,null,2.2,2.2,2.2,2.2,2.2,2.2,2.19,2.2,2.2,2.2,2.19,2.2,2.19,2.19,2.19,2.19,2.2,2.2,2.2,2.4,2.4,2.4,null,2.4,2.4,2.4,2.4,null,2.4,2.4,2.4,2.4,2.4,2.4,2.4,2.4,2.4,2.4,2.4,2.4,2.4,null,2.4,2.4,2.4,2.4,2.4,2.4,2.4,2.4,2.4,2.4,2.4,2.4,2.4,2.4,2.4,2.4,2.4,2.4,2.4,null,2.4,2.4,2.4,2.4,2.4,2.4,2.4,2.4,2.4,2.4,2.4,2.4,2.4,2.4,2.4,2.4,2.4,2.4,2.4,2.4,2.4,2.41,2.41,2.41,2.4,2.4,2.41,2.41,2.43,2.41,2.41,2.41,2.41,2.41,2.41,2.41,2.41,2.41,2.41,2.41,2.41,2.42,2.43,2.44,2.44,2.44,2.44,2.44,2.44,2.45,2.45,2.45,2.41,2.4,2.4,2.4,2.39,2.38,2.38,2.38,2.38,2.4,2.39,2.39,2.39,2.39,2.38,2.38,2.38,null,2.39,2.39,2.39,2.4,2.38,2.38,2.38,2.37,2.37,2.37,2.37,2.37,2.37,2.36,2.38,2.37,2.37,2.37,2.38,2.38,2.38,2.38,2.38,2.4,2.39,2.4,2.41,null,2.42,2.41,2.41,2.41,2.4,2.38,2.4,2.41,2.41,2.41,2.41,2.4,2.4,2.4,2.4,2.4,2.4,2.39,2.4,2.14,2.14,2.13,2.13,2.12,2.12,2.12,2.12,2.12,2.12,2.13,2.13,2.13,2.13,2.12,2.12,2.12,2.12,2.12,2.12,2.12,2.13,null,2.13,2.13,2.13,2.12,2.13,2.13,2.13,2.13,2.14,2.25,2.3,2.25,1.9,1.9,1.9,1.9,1.9,1.85,1.83,1.9,1.88,1.85,1.83,1.82,1.82,1.82,1.82,1.82,1.82,null,1.9,1.9,1.85,1.85,1.85,1.85,1.85,1.85,1.83,1.83,1.82,1.82,1.58,1.57,1.56,1.56,1.55,1.55,1.55,null,1.55,1.55,1.55,1.55,1.55,1.55,1.55,1.55,1.55,1.55,1.55,1.55,null,1.56,1.56,1.55,1.55,1.55,1.55,1.55,1.55,1.55,1.55,1.55,1.56,1.55,1.55,1.55,1.55,1.55,1.55,null,1.55,1.55,1.55,1.55,null,1.55,1.55,1.55,1.55,1.55,1.55,1.54,1.54,1.54,1.54,1.54,1.55,null,1.55,1.55,1.55,1.55,1.55,1.55,1.55,1.6,1.59,1.59,1.59,1.59,1.59,1.58,1.58,1.58,1.58,1.58,1.58,null,1.59,1.59,1.59,1.58,1.58,1.58,1.58,1.58,1.58,1.59,1.59,1.09,1.09,1.09,1.09,1.09,1.09,1.1,1.1,0.25,0.25,0.25,0.2,0.15,0.15,0.12,0.1,0.1,0.1,0.09,0.08,0.06,0.05,0.05,0.05,0.05,0.05,0.05,0.05,0.05,0.05,0.05,0.05,0.05,0.05,0.05,0.05,0.04,0.05,0.04,0.04,0.04,0.05,0.05,0.05,0.05,0.05,0.05,0.05,0.05,0.05,0.05,0.05,0.05,0.05,0.05,0.05,0.05,0.05,null,0.05,0.05,0.05,0.05,0.05,0.06,0.06,0.06,0.07,0.07,0.07,0.08,0.08,0.08,0.09,0.09,0.09,0.09,0.09,0.08,0.08,0.08,0.08,0.08,0.08,0.08,0.08,0.09,0.09,0.09,0.09,0.09,0.09,0.09,0.09,0.09,0.1,0.1,0.09,0.1,0.1,0.09,0.09,0.09,0.1,0.1,0.1,0.1,0.1,0.1,0.1,0.1,0.1,0.1,0.1,0.1,0.1,0.1,0.1,0.1,0.09,0.09,0.09,0.09,0.09,0.09,0.09,0.08,0.09,0.09,0.09,0.09,0.09,0.09,null,0.09,0.09,0.09,0.09,0.09,0.09,0.09,0.09,0.09,0.09,0.09,0.09,0.09,0.09,0.09,0.09,0.09,0.09,0.09,0.09,0.09,0.09,0.09,0.09,null,0.09,0.09,0.09,0.09,0.09,0.09,0.09,0.09,0.09,0.09,0.09,0.09,0.09,0.09,0.09,0.09,0.09,0.09,0.09,0.09,0.09,null,0.09,0.09,0.09,0.09,0.09,0.08,0.08,0.08,0.08,0.08,null,0.08,0.09,0.09,0.09,0.09,0.09,0.09,0.09,0.09,0.09,0.09,0.09,0.09,0.09,0.09,0.09,0.09,0.09,0.09,0.09,null,0.09,0.09,0.09,0.09,null,0.09,0.09,0.09,0.09,0.09,0.09,0.09,0.09,0.09,0.09,null,0.09,0.09,0.08,0.08,0.08,0.08,0.08,0.07,0.07,0.08,0.08,0.08,0.08,0.08,0.07,0.08,0.08,0.08,0.08,null,0.08,0.08,0.07,0.07,0.07,0.07,0.07,0.07,0.07,0.07,0.07,0.07,0.07,0.07,0.07,0.07,0.07,0.07,0.07,0.07,0.07,0.07,0.07,0.07,0.07,0.07,0.07,0.07,0.07,0.07,0.07,0.06,0.07,0.07,0.07,0.07,0.07,0.07,0.07,0.07,0.07,0.07,0.07,0.07,0.07,0.07,0.07,0.07,0.07,0.07,0.07,0.07,0.06,0.05,0.06,0.06,0.06,0.06,0.06,0.06,0.06,0.06,0.06,0.06,0.06,0.06,0.06,0.06,0.06,0.06,0.06,0.06,0.06,0.05,null,0.06,0.06,0.06,0.06,0.06,0.06,0.06,0.06,0.06,0.06,0.06,0.06,0.1,0.1,0.1,0.1,0.1,0.1,0.1,0.1,0.1,0.08,0.1,0.1,null,0.1,0.1,0.1,0.1,0.1,0.1,0.1,0.1,0.1,0.1,0.1,0.1,0.1,0.1,0.1,0.1,0.1,0.1,0.07,0.1,0.1,0.1,0.1,0.1,0.1,0.1,0.1,0.1,0.1,0.1,0.1,0.09,0.09,0.09,0.09,0.09,0.09,0.09,0.08,0.08,0.06,0.08,0.08,0.08,null,0.08,0.08,0.08,0.08,0.08,0.08,0.08,0.08,0.08,0.08,0.08,0.08,0.08,0.08,0.08,0.08,0.08,0.06,0.08,0.08,0.08,0.08,0.08,0.08,null,0.08,0.08,0.08,0.08,0.08,0.08,0.08,0.08,0.08,0.08,0.08,0.08,0.08,0.07,0.08,0.08,0.08,0.08,0.08,0.08,0.08,0.08,null,0.08,0.08,0.08,0.08,0.08,0.08,0.08,0.08,0.08,null,0.08,0.08,0.07,0.08,0.08,0.08,0.08,0.08,0.08,0.08,0.08,0.08,0.08,0.08,0.08,0.08,0.08,0.08,0.08,0.08,0.08,0.08,0.08,0.08,0.08,0.07,0.08,0.08,0.08,0.08,0.08,0.08,0.08,0.08,0.08,0.08,null,0.08,0.08,0.08,0.08,0.08,0.08,0.08,0.08,0.08,0.08,0.08,0.08,0.08,0.08,0.08,0.08,0.08,0.08,0.08,0.08,0.08,0.08,0.08,0.08,null,0.08,0.08,0.08,0.08,0.08,0.08,0.08,0.08,0.08,0.08,0.08,0.08,0.08,0.08,0.08,0.08,0.08,0.33,0.33,0.33,0.33,0.33,0.33,0.33,0.33,0.33,0.33,0.33,0.33,0.33,0.33,0.33,0.33,0.33,0.33,0.33,0.33,0.33,0.33,0.33,0.33,0.33,0.33,0.33,0.33,0.33,0.33,0.33,0.33,0.33,0.33,0.33,0.83,0.83,0.83,0.83,0.83,0.83,0.83,0.83,0.83,0.83,0.83,0.83,0.83,0.83,0.83,0.83,0.83,null,0.83,0.83,0.83,0.83,0.83,0.83,0.83,0.83,0.83,0.83,0.83,0.83,1.58,1.58,null,1.58,1.58,1.58,1.58,1.58,1.58,1.58,1.58,1.58,null,1.58,1.58,1.58,1.58,1.58,1.58,1.58,1.58,1.58,1.58,1.58,1.58,1.58,1.58,1.58,1.58,1.58,2.33,2.32,2.33,2.33,2.33,2.33,2.33,2.33,2.33,2.33,2.33,2.33,2.33,2.33,2.33,2.33,2.33,2.33,2.33,2.33,2.33,2.33,2.33,2.33,2.33,2.33,2.33,null,2.33,2.33,2.33,2.33,2.33,2.33,2.33,2.33,2.33,2.33,2.33,2.33,3.08,3.08,3.08,3.08,3.08,3.08,3.08,3.08,3.08,3.08,3.08,3.08,null,3.08,3.08,3.08,3.08,3.08,3.08,3.08,3.08,3.08,3.08,3.08,3.08,3.08,3.08,3.08,3.08,3.08,3.83,3.83,3.83,3.83,3.83,3.83,null,3.83,3.83,3.83,3.83,3.83,3.83,3.83,3.83,null,3.83,3.83,3.83,3.83,3.83,3.83,3.83,3.83,3.83,3.83,3.83,3.83,3.83,3.83,4.33,4.33,4.33,4.33,4.33,4.33,4.33,null,4.33,4.33,4.33,4.33,null,4.33,4.33,4.33,4.33,4.33,4.33,4.33,4.33,4.33,null,4.33,4.33],"^SPEC_ID_DATA('USSOFR-FDS:FG_YIELD(,'YTM')',-20AY,20230118,D,NONE,NONE,2)":[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1.8,1.83,1.74,1.75,1.75,1.75,1.75,1.76,1.73,1.72,1.77,1.76,1.75,1.73,1.72,1.7,1.71,1.71,1.72,1.72,1.77,1.76,1.75,1.74,1.72,1.71,1.72,1.72,1.73,1.73,1.75,1.79,1.75,1.74,1.73,1.69,1.65,1.67,1.74,1.73,null,1.72,1.72,1.81,1.81,1.8,1.75,1.73,1.71,1.69,1.69,1.67,1.71,1.9,1.91,1.9,1.88,1.87,1.87,1.92,1.91,1.9,1.9,1.93,2.12,2.04,2.0,null,1.97,1.93,1.89,1.89,1.89,1.9,1.9,1.95,1.92,1.9,1.9,1.88,1.87,1.9,1.87,1.9,1.88,1.88,1.93,1.88,1.91,1.86,1.86,1.87,1.88,1.91,1.9,1.91,1.93,1.98,1.99,1.9,1.9,1.9,1.9,1.94,1.95,1.95,1.95,1.93,1.93,1.97,null,1.95,1.95,1.94,1.94,1.94,1.94,1.94,1.94,1.95,2.0,1.94,1.92,1.92,1.92,1.95,1.93,1.92,2.16,2.25,2.22,2.2,2.2,2.18,2.16,null,2.15,2.15,2.17,2.18,2.21,2.18,2.18,2.19,2.19,2.18,2.17,2.18,2.19,2.19,2.18,2.18,2.22,2.22,2.25,2.24,2.22,2.18,2.21,2.2,null,2.2,2.2,2.28,2.26,2.24,2.2,2.18,null,2.23,2.2,2.19,2.19,2.24,2.28,2.23,2.27,null,2.34,2.3,2.22,2.19,2.2,2.21,2.21,2.31,2.32,2.3,2.41,2.4,2.41,null,2.44,2.44,2.46,3.0,null,3.15,2.7,2.45,2.41,2.42,2.45,2.43,2.41,2.4,2.46,2.43,2.41,2.41,null,2.42,2.4,2.41,2.4,2.39,2.4,2.39,2.58,2.47,2.4,2.4,2.38,2.38,2.37,2.4,2.39,2.38,2.39,2.43,null,2.4,2.39,2.39,2.4,2.38,2.38,2.37,2.58,2.38,2.38,2.38,2.38,2.38,2.39,2.38,2.39,2.4,2.42,2.46,2.41,2.42,2.47,2.44,2.4,2.4,2.4,2.4,2.43,2.65,2.46,2.46,2.47,2.46,2.46,2.46,2.45,2.45,2.44,2.44,2.47,2.47,2.5,2.5,null,2.46,2.46,2.44,2.45,2.46,2.48,2.76,2.54,2.5,2.43,2.42,2.44,2.43,2.41,2.4,2.38,2.39,2.48,2.43,2.42,2.39,2.38,2.37,2.37,2.37,null,2.41,2.4,2.4,2.49,2.4,2.39,2.4,2.4,2.39,2.39,2.38,2.37,2.35,2.35,2.41,2.39,2.36,2.36,2.37,2.39,2.41,2.43,2.42,2.5,2.42,2.51,2.56,null,2.59,2.48,2.45,2.46,2.41,2.36,2.46,2.47,2.47,2.46,2.41,2.4,2.4,2.41,2.42,2.41,2.4,2.39,2.55,2.19,2.19,2.13,2.11,2.1,2.09,2.11,2.12,2.16,2.13,2.18,2.13,2.11,2.13,2.1,2.09,2.1,2.1,2.15,2.12,2.12,2.16,null,2.17,2.21,2.21,2.15,2.12,2.14,2.15,2.2,2.2,2.43,5.25,2.55,1.95,1.86,1.85,1.96,2.01,1.85,1.82,2.35,1.88,1.85,1.84,1.82,1.83,1.85,1.85,1.85,1.85,null,2.0,2.05,1.95,1.88,1.86,1.87,1.87,1.86,1.84,1.82,1.81,1.82,1.76,1.58,1.56,1.58,1.57,1.56,1.56,null,1.57,1.57,1.58,1.59,1.56,1.57,1.57,1.58,1.58,1.56,1.54,1.55,null,1.65,1.63,1.55,1.54,1.55,1.55,1.56,1.55,1.54,1.53,1.54,1.62,1.54,1.53,1.53,1.53,1.52,1.52,null,1.52,1.53,1.54,1.55,null,1.54,1.55,1.55,1.56,1.55,1.55,1.55,1.54,1.55,1.56,1.55,1.54,null,1.54,1.54,1.54,1.53,1.53,1.53,1.53,1.58,1.6,1.59,1.6,1.59,1.59,1.58,1.58,1.58,1.57,1.57,1.58,null,1.6,1.59,1.6,1.58,1.58,1.59,1.58,1.58,1.6,1.59,1.64,1.23,1.12,1.1,1.09,1.11,1.15,1.2,1.1,0.26,0.54,0.1,0.06,0.04,0.02,0.01,0.01,0.01,0.01,0.01,0.01,0.01,0.01,0.01,0.01,0.01,0.01,0.01,null,0.02,0.06,0.03,0.03,0.03,0.02,0.01,0.01,0.01,0.03,0.03,0.01,0.01,0.04,0.03,0.05,0.05,0.05,0.05,0.06,0.06,0.06,0.04,0.02,0.05,0.04,0.04,0.01,0.02,0.04,null,0.06,0.06,0.06,0.06,0.06,0.07,0.06,0.07,0.07,0.07,0.08,0.07,0.08,0.08,0.09,0.09,0.09,0.09,0.09,0.08,0.07,0.08,0.09,0.08,0.08,0.1,0.11,0.11,null,0.1,0.1,0.1,0.1,0.1,0.1,0.11,0.13,0.12,0.12,0.12,0.11,0.1,0.1,0.1,0.1,0.1,0.09,0.1,0.1,0.1,0.09,0.09,0.09,0.09,0.09,0.1,0.09,0.09,0.09,0.1,0.09,0.09,0.07,0.07,0.08,0.08,0.07,0.07,0.07,0.09,0.09,0.09,0.1,0.09,null,0.09,0.09,0.09,0.09,0.09,0.1,0.1,0.1,0.09,0.08,0.07,0.06,0.07,0.08,0.08,0.07,0.08,0.08,0.1,0.09,0.1,0.09,0.08,0.09,null,0.09,0.09,0.1,0.09,0.09,0.08,0.07,0.07,0.08,0.09,0.09,0.08,0.09,0.09,0.11,0.1,0.1,0.11,0.1,0.1,0.1,null,0.09,0.09,0.1,0.09,0.07,0.06,0.05,0.05,0.07,0.08,null,0.08,0.09,0.08,0.08,0.08,0.09,0.08,0.07,0.08,0.08,0.08,0.08,0.09,0.09,0.09,0.09,0.09,0.07,0.06,0.08,null,0.09,0.1,0.09,0.07,null,0.1,0.11,0.1,0.1,0.09,0.09,0.08,0.08,0.08,0.08,null,0.07,0.06,0.04,0.05,0.06,0.03,0.03,0.04,0.06,0.07,0.07,0.07,0.05,0.02,0.02,0.05,0.06,0.06,0.05,null,0.06,0.06,0.03,0.02,0.03,0.01,0.02,0.03,0.01,0.02,0.04,0.04,0.02,0.02,0.02,0.02,0.02,0.01,0.01,0.01,0.01,0.01,0.01,0.01,0.01,0.01,0.01,0.01,0.01,0.01,0.01,0.01,0.01,null,0.01,0.01,0.01,0.01,0.01,0.01,0.01,0.01,0.01,0.01,0.01,0.01,0.01,0.01,0.01,0.01,0.01,0.01,0.01,0.01,0.01,0.01,0.01,0.01,0.01,0.01,0.01,0.01,0.01,0.01,0.01,0.01,0.01,0.01,0.01,0.01,0.01,0.01,0.01,0.01,null,0.01,0.01,0.01,0.01,0.01,0.01,0.01,0.01,0.01,0.01,0.01,0.01,0.05,0.05,0.05,0.05,0.05,0.05,0.05,0.05,0.05,0.05,0.05,0.05,null,0.05,0.05,0.05,0.05,0.05,0.05,0.05,0.05,0.05,0.05,0.05,0.05,0.05,0.05,0.05,0.05,0.05,0.05,0.05,0.05,0.05,0.05,0.05,0.05,0.05,0.05,0.05,0.05,0.05,0.05,0.05,0.05,0.05,0.05,0.05,0.05,0.05,0.05,0.05,0.05,0.05,0.05,0.05,0.05,null,0.05,0.05,0.05,0.05,0.05,0.05,0.05,0.05,0.05,0.05,0.05,0.05,0.05,0.05,0.05,0.05,0.05,0.05,0.05,0.05,0.05,0.05,0.05,0.05,null,0.05,0.05,0.05,0.05,0.05,0.03,0.03,0.03,0.05,0.04,0.05,0.05,0.05,0.05,0.05,0.05,0.05,0.05,0.05,0.05,0.05,0.05,null,0.05,0.05,0.05,0.05,0.05,0.05,0.05,0.05,0.05,null,0.05,0.05,0.05,0.05,0.05,0.05,0.05,0.05,0.05,0.05,0.05,0.05,0.05,0.05,0.05,0.05,0.04,0.05,0.05,0.05,null,0.05,0.05,0.05,0.05,0.05,0.05,0.05,0.05,0.05,0.05,0.05,0.05,0.05,0.05,0.05,null,0.05,0.05,0.04,0.05,0.04,0.05,0.04,0.04,0.05,0.05,0.05,0.05,0.05,0.05,0.05,0.05,0.04,0.05,0.05,0.05,0.05,0.05,0.05,0.05,null,0.05,0.05,0.05,0.05,0.05,0.05,0.05,0.05,0.05,0.05,0.05,0.05,0.05,0.05,0.05,0.05,0.05,0.3,0.3,0.29,0.28,0.27,0.27,0.28,0.28,0.28,0.27,0.29,0.3,0.3,0.3,0.3,0.3,0.3,0.3,0.29,0.29,0.29,null,0.29,0.28,0.27,0.26,0.27,0.27,0.27,0.28,0.28,0.28,0.3,0.3,0.3,0.79,0.78,0.78,0.78,0.78,0.79,0.79,0.8,0.8,0.79,0.79,0.78,0.78,0.78,0.78,0.78,0.78,null,0.79,0.8,0.79,0.78,0.78,0.77,0.76,0.75,0.75,0.73,0.69,0.7,1.45,1.45,null,1.45,1.45,1.44,1.46,1.5,1.52,1.51,1.5,1.52,null,1.54,1.54,1.54,1.53,1.53,1.54,1.53,1.53,1.54,1.54,1.54,1.53,1.53,1.52,1.53,1.53,1.53,2.28,2.27,2.28,2.3,2.29,2.29,2.28,2.28,2.29,2.28,2.28,2.28,2.29,2.29,2.29,2.28,2.28,2.28,2.27,2.27,2.28,2.28,2.28,2.29,2.29,2.29,2.29,null,2.29,2.28,2.28,2.28,2.28,2.28,2.27,2.28,2.27,2.27,2.26,2.25,2.99,2.99,2.99,2.98,2.98,2.96,2.98,3.0,3.04,3.04,3.05,3.05,null,3.05,3.04,3.04,3.04,3.05,3.04,3.04,3.03,3.02,3.01,3.02,3.03,3.04,3.05,3.05,3.05,3.05,3.8,3.8,3.78,3.78,3.78,3.78,null,3.79,3.8,3.81,3.8,3.8,3.8,3.8,3.79,null,3.8,3.8,3.81,3.82,3.82,3.81,3.81,3.8,3.8,3.8,3.8,3.8,3.8,3.8,4.32,4.32,4.3,4.3,4.3,4.3,4.3,null,4.3,4.3,4.3,4.3,null,4.31,4.3,4.31,4.31,4.31,4.31,4.3,4.3,4.3,null,4.31,4.3],"^PSETCAL('FIVEDAY');ECON_DATE(-20AY, 20230118, D, 'YYYYMMDD')":["20030117","20030120","20030121","20030122","20030123","20030124","20030127","20030128","20030129","20030130","20030131","20030203","20030204","20030205","20030206","20030207","20030210","20030211","20030212","20030213","20030214","20030217","20030218","20030219","20030220","20030221","20030224","20030225","20030226","20030227","20030228","20030303","20030304","20030305","20030306","20030307","20030310","20030311","20030312","20030313","20030314","20030317","20030318","20030319","20030320","20030321","20030324","20030325","20030326","20030327","20030328","20030331","20030401","20030402","20030403","20030404","20030407","20030408","20030409","20030410","20030411","20030414","20030415","20030416","20030417","20030418","20030421","20030422","20030423","20030424","20030425","20030428","20030429","20030430","20030501","20030502","20030505","20030506","20030507","20030508","20030509","20030512","20030513","20030514","20030515","20030516","20030519","20030520","20030521","20030522","20030523","20030526","20030527","20030528","20030529","20030530","20030602","20030603","20030604","20030605","20030606","20030609","20030610","20030611","20030612","20030613","20030616","20030617","20030618","20030619","20030620","20030623","20030624","20030625","20030626","20030627","20030630","20030701","20030702","20030703","20030704","20030707","20030708","20030709","20030710","20030711","20030714","20030715","20030716","20030717","20030718","20030721","20030722","20030723","20030724","20030725","20030728","20030729","20030730","20030731","20030801","20030804","20030805","20030806","20030807","20030808","20030811","20030812","20030813","20030814","20030815","20030818","20030819","20030820","20030821","20030822","20030825","20030826","20030827","20030828","20030829","20030901","20030902","20030903","20030904","20030905","20030908","20030909","20030910","20030911","20030912","20030915","20030916","20030917","20030918","20030919","20030922","20030923","20030924","20030925","20030926","20030929","20030930","20031001","20031002","20031003","20031006","20031007","20031008","20031009","20031010","20031013","20031014","20031015","20031016","20031017","20031020","20031021","20031022","20031023","20031024","20031027","20031028","20031029","20031030","20031031","20031103","20031104","20031105","20031106","20031107","20031110","20031111","20031112","20031113","20031114","20031117","20031118","20031119","20031120","20031121","20031124","20031125","20031126","20031127","20031128","20031201","20031202","20031203","20031204","20031205","20031208","20031209","20031210","20031211","20031212","20031215","20031216","20031217","20031218","20031219","20031222","20031223","20031224","20031225","20031226","20031229","20031230","20031231","20040101","20040102","20040105","20040106","20040107","20040108","20040109","20040112","20040113","20040114","20040115","20040116","20040119","20040120","20040121","20040122","20040123","20040126","20040127","20040128","20040129","20040130","20040202","20040203","20040204","20040205","20040206","20040209","20040210","20040211","20040212","20040213","20040216","20040217","20040218","20040219","20040220","20040223","20040224","20040225","20040226","20040227","20040301","20040302","20040303","20040304","20040305","20040308","20040309","20040310","20040311","20040312","20040315","20040316","20040317","20040318","20040319","20040322","20040323","20040324","20040325","20040326","20040329","20040330","20040331","20040401","20040402","20040405","20040406","20040407","20040408","20040409","20040412","20040413","20040414","20040415","20040416","20040419","20040420","20040421","20040422","20040423","20040426","20040427","20040428","20040429","20040430","20040503","20040504","20040505","20040506","20040507","20040510","20040511","20040512","20040513","20040514","20040517","20040518","20040519","20040520","20040521","20040524","20040525","20040526","20040527","20040528","20040531","20040601","20040602","20040603","20040604","20040607","20040608","20040609","20040610","20040611","20040614","20040615","20040616","20040617","20040618","20040621","20040622","20040623","20040624","20040625","20040628","20040629","20040630","20040701","20040702","20040705","20040706","20040707","20040708","20040709","20040712","20040713","20040714","20040715","20040716","20040719","20040720","20040721","20040722","20040723","20040726","20040727","20040728","20040729","20040730","20040802","20040803","20040804","20040805","20040806","20040809","20040810","20040811","20040812","20040813","20040816","20040817","20040818","20040819","20040820","20040823","20040824","20040825","20040826","20040827","20040830","20040831","20040901","20040902","20040903","20040906","20040907","20040908","20040909","20040910","20040913","20040914","20040915","20040916","20040917","20040920","20040921","20040922","20040923","20040924","20040927","20040928","20040929","20040930","20041001","20041004","20041005","20041006","20041007","20041008","20041011","20041012","20041013","20041014","20041015","20041018","20041019","20041020","20041021","20041022","20041025","20041026","20041027","20041028","20041029","20041101","20041102","20041103","20041104","20041105","20041108","20041109","20041110","20041111","20041112","20041115","20041116","20041117","20041118","20041119","20041122","20041123","20041124","20041125","20041126","20041129","20041130","20041201","20041202","20041203","20041206","20041207","20041208","20041209","20041210","20041213","20041214","20041215","20041216","20041217","20041220","20041221","20041222","20041223","20041224","20041227","20041228","20041229","20041230","20041231","20050103","20050104","20050105","20050106","20050107","20050110","20050111","20050112","20050113","20050114","20050117","20050118","20050119","20050120","20050121","20050124","20050125","20050126","20050127","20050128","20050131","20050201","20050202","20050203","20050204","20050207","20050208","20050209","20050210","20050211","20050214","20050215","20050216","20050217","20050218","20050221","20050222","20050223","20050224","20050225","20050228","20050301","20050302","20050303","20050304","20050307","20050308","20050309","20050310","20050311","20050314","20050315","20050316","20050317","20050318","20050321","20050322","20050323","20050324","20050325","20050328","20050329","20050330","20050331","20050401","20050404","20050405","20050406","20050407","20050408","20050411","20050412","20050413","20050414","20050415","20050418","20050419","20050420","20050421","20050422","20050425","20050426","20050427","20050428","20050429","20050502","20050503","20050504","20050505","20050506","20050509","20050510","20050511","20050512","20050513","20050516","20050517","20050518","20050519","20050520","20050523","20050524","20050525","20050526","20050527","20050530","20050531","20050601","20050602","20050603","20050606","20050607","20050608","20050609","20050610","20050613","20050614","20050615","20050616","20050617","20050620","20050621","20050622","20050623","20050624","20050627","20050628","20050629","20050630","20050701","20050704","20050705","20050706","20050707","20050708","20050711","20050712","20050713","20050714","20050715","20050718","20050719","20050720","20050721","20050722","20050725","20050726","20050727","20050728","20050729","20050801","20050802","20050803","20050804","20050805","20050808","20050809","20050810","20050811","20050812","20050815","20050816","20050817","20050818","20050819","20050822","20050823","20050824","20050825","20050826","20050829","20050830","20050831","20050901","20050902","20050905","20050906","20050907","20050908","20050909","20050912","20050913","20050914","20050915","20050916","20050919","20050920","20050921","20050922","20050923","20050926","20050927","20050928","20050929","20050930","20051003","20051004","20051005","20051006","20051007","20051010","20051011","20051012","20051013","20051014","20051017","20051018","20051019","20051020","20051021","20051024","20051025","20051026","20051027","20051028","20051031","20051101","20051102","20051103","20051104","20051107","20051108","20051109","20051110","20051111","20051114","20051115","20051116","20051117","20051118","20051121","20051122","20051123","20051124","20051125","20051128","20051129","20051130","20051201","20051202","20051205","20051206","20051207","20051208","20051209","20051212","20051213","20051214","20051215","20051216","20051219","20051220","20051221","20051222","20051223","20051226","20051227","20051228","20051229","20051230","20060102","20060103","20060104","20060105","20060106","20060109","20060110","20060111","20060112","20060113","20060116","20060117","20060118","20060119","20060120","20060123","20060124","20060125","20060126","20060127","20060130","20060131","20060201","20060202","20060203","20060206","20060207","20060208","20060209","20060210","20060213","20060214","20060215","20060216","20060217","20060220","20060221","20060222","20060223","20060224","20060227","20060228","20060301","20060302","20060303","20060306","20060307","20060308","20060309","20060310","20060313","20060314","20060315","20060316","20060317","20060320","20060321","20060322","20060323","20060324","20060327","20060328","20060329","20060330","20060331","20060403","20060404","20060405","20060406","20060407","20060410","20060411","20060412","20060413","20060414","20060417","20060418","20060419","20060420","20060421","20060424","20060425","20060426","20060427","20060428","20060501","20060502","20060503","20060504","20060505","20060508","20060509","20060510","20060511","20060512","20060515","20060516","20060517","20060518","20060519","20060522","20060523","20060524","20060525","20060526","20060529","20060530","20060531","20060601","20060602","20060605","20060606","20060607","20060608","20060609","20060612","20060613","20060614","20060615","20060616","20060619","20060620","20060621","20060622","20060623","20060626","20060627","20060628","20060629","20060630","20060703","20060704","20060705","20060706","20060707","20060710","20060711","20060712","20060713","20060714","20060717","20060718","20060719","20060720","20060721","20060724","20060725","20060726","20060727","20060728","20060731","20060801","20060802","20060803","20060804","20060807","20060808","20060809","20060810","20060811","20060814","20060815","20060816","20060817","20060818","20060821","20060822","20060823","20060824","20060825","20060828","20060829","20060830","20060831","20060901","20060904","20060905","20060906","20060907","20060908","20060911","20060912","20060913","20060914","20060915","20060918","20060919","20060920","20060921","20060922","20060925","20060926","20060927","20060928","20060929","20061002","20061003","20061004","20061005","20061006","20061009","20061010","20061011","20061012","20061013","20061016","20061017","20061018","20061019","20061020","20061023","20061024","20061025","20061026","20061027","20061030","20061031","20061101","20061102","20061103","20061106","20061107","20061108","20061109","20061110","20061113","20061114","20061115","20061116","20061117","20061120","20061121","20061122","20061123","20061124","20061127","20061128","20061129","20061130","20061201","20061204","20061205","20061206","20061207","20061208","20061211","20061212","20061213","20061214","20061215","20061218","20061219","20061220","20061221","20061222","20061225","20061226","20061227","20061228","20061229","20070101","20070102","20070103","20070104","20070105","20070108","20070109","20070110","20070111","20070112","20070115","20070116","20070117","20070118","20070119","20070122","20070123","20070124","20070125","20070126","20070129","20070130","20070131","20070201","20070202","20070205","20070206","20070207","20070208","20070209","20070212","20070213","20070214","20070215","20070216","20070219","20070220","20070221","20070222","20070223","20070226","20070227","20070228","20070301","20070302","20070305","20070306","20070307","20070308","20070309","20070312","20070313","20070314","20070315","20070316","20070319","20070320","20070321","20070322","20070323","20070326","20070327","20070328","20070329","20070330","20070402","20070403","20070404","20070405","20070406","20070409","20070410","20070411","20070412","20070413","20070416","20070417","20070418","20070419","20070420","20070423","20070424","20070425","20070426","20070427","20070430","20070501","20070502","20070503","20070504","20070507","20070508","20070509","20070510","20070511","20070514","20070515","20070516","20070517","20070518","20070521","20070522","20070523","20070524","20070525","20070528","20070529","20070530","20070531","20070601","20070604","20070605","20070606","20070607","20070608","20070611","20070612","20070613","20070614","20070615","20070618","20070619","20070620","20070621","20070622","20070625","20070626","20070627","20070628","20070629","20070702","20070703","20070704","20070705","20070706","20070709","20070710","20070711","20070712","20070713","20070716","20070717","20070718","20070719","20070720","20070723","20070724","20070725","20070726","20070727","20070730","20070731","20070801","20070802","20070803","20070806","20070807","20070808","20070809","20070810","20070813","20070814","20070815","20070816","20070817","20070820","20070821","20070822","20070823","20070824","20070827","20070828","20070829","20070830","20070831","20070903","20070904","20070905","20070906","20070907","20070910","20070911","20070912","20070913","20070914","20070917","20070918","20070919","20070920","20070921","20070924","20070925","20070926","20070927","20070928","20071001","20071002","20071003","20071004","20071005","20071008","20071009","20071010","20071011","20071012","20071015","20071016","20071017","20071018","20071019","20071022","20071023","20071024","20071025","20071026","20071029","20071030","20071031","20071101","20071102","20071105","20071106","20071107","20071108","20071109","20071112","20071113","20071114","20071115","20071116","20071119","20071120","20071121","20071122","20071123","20071126","20071127","20071128","20071129","20071130","20071203","20071204","20071205","20071206","20071207","20071210","20071211","20071212","20071213","20071214","20071217","20071218","20071219","20071220","20071221","20071224","20071225","20071226","20071227","20071228","20071231","20080101","20080102","20080103","20080104","20080107","20080108","20080109","20080110","20080111","20080114","20080115","20080116","20080117","20080118","20080121","20080122","20080123","20080124","20080125","20080128","20080129","20080130","20080131","20080201","20080204","20080205","20080206","20080207","20080208","20080211","20080212","20080213","20080214","20080215","20080218","20080219","20080220","20080221","20080222","20080225","20080226","20080227","20080228","20080229","20080303","20080304","20080305","20080306","20080307","20080310","20080311","20080312","20080313","20080314","20080317","20080318","20080319","20080320","20080321","20080324","20080325","20080326","20080327","20080328","20080331","20080401","20080402","20080403","20080404","20080407","20080408","20080409","20080410","20080411","20080414","20080415","20080416","20080417","20080418","20080421","20080422","20080423","20080424","20080425","20080428","20080429","20080430","20080501","20080502","20080505","20080506","20080507","20080508","20080509","20080512","20080513","20080514","20080515","20080516","20080519","20080520","20080521","20080522","20080523","20080526","20080527","20080528","20080529","20080530","20080602","20080603","20080604","20080605","20080606","20080609","20080610","20080611","20080612","20080613","20080616","20080617","20080618","20080619","20080620","20080623","20080624","20080625","20080626","20080627","20080630","20080701","20080702","20080703","20080704","20080707","20080708","20080709","20080710","20080711","20080714","20080715","20080716","20080717","20080718","20080721","20080722","20080723","20080724","20080725","20080728","20080729","20080730","20080731","20080801","20080804","20080805","20080806","20080807","20080808","20080811","20080812","20080813","20080814","20080815","20080818","20080819","20080820","20080821","20080822","20080825","20080826","20080827","20080828","20080829","20080901","20080902","20080903","20080904","20080905","20080908","20080909","20080910","20080911","20080912","20080915","20080916","20080917","20080918","20080919","20080922","20080923","20080924","20080925","20080926","20080929","20080930","20081001","20081002","20081003","20081006","20081007","20081008","20081009","20081010","20081013","20081014","20081015","20081016","20081017","20081020","20081021","20081022","20081023","20081024","20081027","20081028","20081029","20081030","20081031","20081103","20081104","20081105","20081106","20081107","20081110","20081111","20081112","20081113","20081114","20081117","20081118","20081119","20081120","20081121","20081124","20081125","20081126","20081127","20081128","20081201","20081202","20081203","20081204","20081205","20081208","20081209","20081210","20081211","20081212","20081215","20081216","20081217","20081218","20081219","20081222","20081223","20081224","20081225","20081226","20081229","20081230","20081231","20090101","20090102","20090105","20090106","20090107","20090108","20090109","20090112","20090113","20090114","20090115","20090116","20090119","20090120","20090121","20090122","20090123","20090126","20090127","20090128","20090129","20090130","20090202","20090203","20090204","20090205","20090206","20090209","20090210","20090211","20090212","20090213","20090216","20090217","20090218","20090219","20090220","20090223","20090224","20090225","20090226","20090227","20090302","20090303","20090304","20090305","20090306","20090309","20090310","20090311","20090312","20090313","20090316","20090317","20090318","20090319","20090320","20090323","20090324","20090325","20090326","20090327","20090330","20090331","20090401","20090402","20090403","20090406","20090407","20090408","20090409","20090410","20090413","20090414","20090415","20090416","20090417","20090420","20090421","20090422","20090423","20090424","20090427","20090428","20090429","20090430","20090501","20090504","20090505","20090506","20090507","20090508","20090511","20090512","20090513","20090514","20090515","20090518","20090519","20090520","20090521","20090522","20090525","20090526","20090527","20090528","20090529","20090601","20090602","20090603","20090604","20090605","20090608","20090609","20090610","20090611","20090612","20090615","20090616","20090617","20090618","20090619","20090622","20090623","20090624","20090625","20090626","20090629","20090630","20090701","20090702","20090703","20090706","20090707","20090708","20090709","20090710","20090713","20090714","20090715","20090716","20090717","20090720","20090721","20090722","20090723","20090724","20090727","20090728","20090729","20090730","20090731","20090803","20090804","20090805","20090806","20090807","20090810","20090811","20090812","20090813","20090814","20090817","20090818","20090819","20090820","20090821","20090824","20090825","20090826","20090827","20090828","20090831","20090901","20090902","20090903","20090904","20090907","20090908","20090909","20090910","20090911","20090914","20090915","20090916","20090917","20090918","20090921","20090922","20090923","20090924","20090925","20090928","20090929","20090930","20091001","20091002","20091005","20091006","20091007","20091008","20091009","20091012","20091013","20091014","20091015","20091016","20091019","20091020","20091021","20091022","20091023","20091026","20091027","20091028","20091029","20091030","20091102","20091103","20091104","20091105","20091106","20091109","20091110","20091111","20091112","20091113","20091116","20091117","20091118","20091119","20091120","20091123","20091124","20091125","20091126","20091127","20091130","20091201","20091202","20091203","20091204","20091207","20091208","20091209","20091210","20091211","20091214","20091215","20091216","20091217","20091218","20091221","20091222","20091223","20091224","20091225","20091228","20091229","20091230","20091231","20100101","20100104","20100105","20100106","20100107","20100108","20100111","20100112","20100113","20100114","20100115","20100118","20100119","20100120","20100121","20100122","20100125","20100126","20100127","20100128","20100129","20100201","20100202","20100203","20100204","20100205","20100208","20100209","20100210","20100211","20100212","20100215","20100216","20100217","20100218","20100219","20100222","20100223","20100224","20100225","20100226","20100301","20100302","20100303","20100304","20100305","20100308","20100309","20100310","20100311","20100312","20100315","20100316","20100317","20100318","20100319","20100322","20100323","20100324","20100325","20100326","20100329","20100330","20100331","20100401","20100402","20100405","20100406","20100407","20100408","20100409","20100412","20100413","20100414","20100415","20100416","20100419","20100420","20100421","20100422","20100423","20100426","20100427","20100428","20100429","20100430","20100503","20100504","20100505","20100506","20100507","20100510","20100511","20100512","20100513","20100514","20100517","20100518","20100519","20100520","20100521","20100524","20100525","20100526","20100527","20100528","20100531","20100601","20100602","20100603","20100604","20100607","20100608","20100609","20100610","20100611","20100614","20100615","20100616","20100617","20100618","20100621","20100622","20100623","20100624","20100625","20100628","20100629","20100630","20100701","20100702","20100705","20100706","20100707","20100708","20100709","20100712","20100713","20100714","20100715","20100716","20100719","20100720","20100721","20100722","20100723","20100726","20100727","20100728","20100729","20100730","20100802","20100803","20100804","20100805","20100806","20100809","20100810","20100811","20100812","20100813","20100816","20100817","20100818","20100819","20100820","20100823","20100824","20100825","20100826","20100827","20100830","20100831","20100901","20100902","20100903","20100906","20100907","20100908","20100909","20100910","20100913","20100914","20100915","20100916","20100917","20100920","20100921","20100922","20100923","20100924","20100927","20100928","20100929","20100930","20101001","20101004","20101005","20101006","20101007","20101008","20101011","20101012","20101013","20101014","20101015","20101018","20101019","20101020","20101021","20101022","20101025","20101026","20101027","20101028","20101029","20101101","20101102","20101103","20101104","20101105","20101108","20101109","20101110","20101111","20101112","20101115","20101116","20101117","20101118","20101119","20101122","20101123","20101124","20101125","20101126","20101129","20101130","20101201","20101202","20101203","20101206","20101207","20101208","20101209","20101210","20101213","20101214","20101215","20101216","20101217","20101220","20101221","20101222","20101223","20101224","20101227","20101228","20101229","20101230","20101231","20110103","20110104","20110105","20110106","20110107","20110110","20110111","20110112","20110113","20110114","20110117","20110118","20110119","20110120","20110121","20110124","20110125","20110126","20110127","20110128","20110131","20110201","20110202","20110203","20110204","20110207","20110208","20110209","20110210","20110211","20110214","20110215","20110216","20110217","20110218","20110221","20110222","20110223","20110224","20110225","20110228","20110301","20110302","20110303","20110304","20110307","20110308","20110309","20110310","20110311","20110314","20110315","20110316","20110317","20110318","20110321","20110322","20110323","20110324","20110325","20110328","20110329","20110330","20110331","20110401","20110404","20110405","20110406","20110407","20110408","20110411","20110412","20110413","20110414","20110415","20110418","20110419","20110420","20110421","20110422","20110425","20110426","20110427","20110428","20110429","20110502","20110503","20110504","20110505","20110506","20110509","20110510","20110511","20110512","20110513","20110516","20110517","20110518","20110519","20110520","20110523","20110524","20110525","20110526","20110527","20110530","20110531","20110601","20110602","20110603","20110606","20110607","20110608","20110609","20110610","20110613","20110614","20110615","20110616","20110617","20110620","20110621","20110622","20110623","20110624","20110627","20110628","20110629","20110630","20110701","20110704","20110705","20110706","20110707","20110708","20110711","20110712","20110713","20110714","20110715","20110718","20110719","20110720","20110721","20110722","20110725","20110726","20110727","20110728","20110729","20110801","20110802","20110803","20110804","20110805","20110808","20110809","20110810","20110811","20110812","20110815","20110816","20110817","20110818","20110819","20110822","20110823","20110824","20110825","20110826","20110829","20110830","20110831","20110901","20110902","20110905","20110906","20110907","20110908","20110909","20110912","20110913","20110914","20110915","20110916","20110919","20110920","20110921","20110922","20110923","20110926","20110927","20110928","20110929","20110930","20111003","20111004","20111005","20111006","20111007","20111010","20111011","20111012","20111013","20111014","20111017","20111018","20111019","20111020","20111021","20111024","20111025","20111026","20111027","20111028","20111031","20111101","20111102","20111103","20111104","20111107","20111108","20111109","20111110","20111111","20111114","20111115","20111116","20111117","20111118","20111121","20111122","20111123","20111124","20111125","20111128","20111129","20111130","20111201","20111202","20111205","20111206","20111207","20111208","20111209","20111212","20111213","20111214","20111215","20111216","20111219","20111220","20111221","20111222","20111223","20111226","20111227","20111228","20111229","20111230","20120102","20120103","20120104","20120105","20120106","20120109","20120110","20120111","20120112","20120113","20120116","20120117","20120118","20120119","20120120","20120123","20120124","20120125","20120126","20120127","20120130","20120131","20120201","20120202","20120203","20120206","20120207","20120208","20120209","20120210","20120213","20120214","20120215","20120216","20120217","20120220","20120221","20120222","20120223","20120224","20120227","20120228","20120229","20120301","20120302","20120305","20120306","20120307","20120308","20120309","20120312","20120313","20120314","20120315","20120316","20120319","20120320","20120321","20120322","20120323","20120326","20120327","20120328","20120329","20120330","20120402","20120403","20120404","20120405","20120406","20120409","20120410","20120411","20120412","20120413","20120416","20120417","20120418","20120419","20120420","20120423","20120424","20120425","20120426","20120427","20120430","20120501","20120502","20120503","20120504","20120507","20120508","20120509","20120510","20120511","20120514","20120515","20120516","20120517","20120518","20120521","20120522","20120523","20120524","20120525","20120528","20120529","20120530","20120531","20120601","20120604","20120605","20120606","20120607","20120608","20120611","20120612","20120613","20120614","20120615","20120618","20120619","20120620","20120621","20120622","20120625","20120626","20120627","20120628","20120629","20120702","20120703","20120704","20120705","20120706","20120709","20120710","20120711","20120712","20120713","20120716","20120717","20120718","20120719","20120720","20120723","20120724","20120725","20120726","20120727","20120730","20120731","20120801","20120802","20120803","20120806","20120807","20120808","20120809","20120810","20120813","20120814","20120815","20120816","20120817","20120820","20120821","20120822","20120823","20120824","20120827","20120828","20120829","20120830","20120831","20120903","20120904","20120905","20120906","20120907","20120910","20120911","20120912","20120913","20120914","20120917","20120918","20120919","20120920","20120921","20120924","20120925","20120926","20120927","20120928","20121001","20121002","20121003","20121004","20121005","20121008","20121009","20121010","20121011","20121012","20121015","20121016","20121017","20121018","20121019","20121022","20121023","20121024","20121025","20121026","20121029","20121030","20121031","20121101","20121102","20121105","20121106","20121107","20121108","20121109","20121112","20121113","20121114","20121115","20121116","20121119","20121120","20121121","20121122","20121123","20121126","20121127","20121128","20121129","20121130","20121203","20121204","20121205","20121206","20121207","20121210","20121211","20121212","20121213","20121214","20121217","20121218","20121219","20121220","20121221","20121224","20121225","20121226","20121227","20121228","20121231","20130101","20130102","20130103","20130104","20130107","20130108","20130109","20130110","20130111","20130114","20130115","20130116","20130117","20130118","20130121","20130122","20130123","20130124","20130125","20130128","20130129","20130130","20130131","20130201","20130204","20130205","20130206","20130207","20130208","20130211","20130212","20130213","20130214","20130215","20130218","20130219","20130220","20130221","20130222","20130225","20130226","20130227","20130228","20130301","20130304","20130305","20130306","20130307","20130308","20130311","20130312","20130313","20130314","20130315","20130318","20130319","20130320","20130321","20130322","20130325","20130326","20130327","20130328","20130329","20130401","20130402","20130403","20130404","20130405","20130408","20130409","20130410","20130411","20130412","20130415","20130416","20130417","20130418","20130419","20130422","20130423","20130424","20130425","20130426","20130429","20130430","20130501","20130502","20130503","20130506","20130507","20130508","20130509","20130510","20130513","20130514","20130515","20130516","20130517","20130520","20130521","20130522","20130523","20130524","20130527","20130528","20130529","20130530","20130531","20130603","20130604","20130605","20130606","20130607","20130610","20130611","20130612","20130613","20130614","20130617","20130618","20130619","20130620","20130621","20130624","20130625","20130626","20130627","20130628","20130701","20130702","20130703","20130704","20130705","20130708","20130709","20130710","20130711","20130712","20130715","20130716","20130717","20130718","20130719","20130722","20130723","20130724","20130725","20130726","20130729","20130730","20130731","20130801","20130802","20130805","20130806","20130807","20130808","20130809","20130812","20130813","20130814","20130815","20130816","20130819","20130820","20130821","20130822","20130823","20130826","20130827","20130828","20130829","20130830","20130902","20130903","20130904","20130905","20130906","20130909","20130910","20130911","20130912","20130913","20130916","20130917","20130918","20130919","20130920","20130923","20130924","20130925","20130926","20130927","20130930","20131001","20131002","20131003","20131004","20131007","20131008","20131009","20131010","20131011","20131014","20131015","20131016","20131017","20131018","20131021","20131022","20131023","20131024","20131025","20131028","20131029","20131030","20131031","20131101","20131104","20131105","20131106","20131107","20131108","20131111","20131112","20131113","20131114","20131115","20131118","20131119","20131120","20131121","20131122","20131125","20131126","20131127","20131128","20131129","20131202","20131203","20131204","20131205","20131206","20131209","20131210","20131211","20131212","20131213","20131216","20131217","20131218","20131219","20131220","20131223","20131224","20131225","20131226","20131227","20131230","20131231","20140101","20140102","20140103","20140106","20140107","20140108","20140109","20140110","20140113","20140114","20140115","20140116","20140117","20140120","20140121","20140122","20140123","20140124","20140127","20140128","20140129","20140130","20140131","20140203","20140204","20140205","20140206","20140207","20140210","20140211","20140212","20140213","20140214","20140217","20140218","20140219","20140220","20140221","20140224","20140225","20140226","20140227","20140228","20140303","20140304","20140305","20140306","20140307","20140310","20140311","20140312","20140313","20140314","20140317","20140318","20140319","20140320","20140321","20140324","20140325","20140326","20140327","20140328","20140331","20140401","20140402","20140403","20140404","20140407","20140408","20140409","20140410","20140411","20140414","20140415","20140416","20140417","20140418","20140421","20140422","20140423","20140424","20140425","20140428","20140429","20140430","20140501","20140502","20140505","20140506","20140507","20140508","20140509","20140512","20140513","20140514","20140515","20140516","20140519","20140520","20140521","20140522","20140523","20140526","20140527","20140528","20140529","20140530","20140602","20140603","20140604","20140605","20140606","20140609","20140610","20140611","20140612","20140613","20140616","20140617","20140618","20140619","20140620","20140623","20140624","20140625","20140626","20140627","20140630","20140701","20140702","20140703","20140704","20140707","20140708","20140709","20140710","20140711","20140714","20140715","20140716","20140717","20140718","20140721","20140722","20140723","20140724","20140725","20140728","20140729","20140730","20140731","20140801","20140804","20140805","20140806","20140807","20140808","20140811","20140812","20140813","20140814","20140815","20140818","20140819","20140820","20140821","20140822","20140825","20140826","20140827","20140828","20140829","20140901","20140902","20140903","20140904","20140905","20140908","20140909","20140910","20140911","20140912","20140915","20140916","20140917","20140918","20140919","20140922","20140923","20140924","20140925","20140926","20140929","20140930","20141001","20141002","20141003","20141006","20141007","20141008","20141009","20141010","20141013","20141014","20141015","20141016","20141017","20141020","20141021","20141022","20141023","20141024","20141027","20141028","20141029","20141030","20141031","20141103","20141104","20141105","20141106","20141107","20141110","20141111","20141112","20141113","20141114","20141117","20141118","20141119","20141120","20141121","20141124","20141125","20141126","20141127","20141128","20141201","20141202","20141203","20141204","20141205","20141208","20141209","20141210","20141211","20141212","20141215","20141216","20141217","20141218","20141219","20141222","20141223","20141224","20141225","20141226","20141229","20141230","20141231","20150101","20150102","20150105","20150106","20150107","20150108","20150109","20150112","20150113","20150114","20150115","20150116","20150119","20150120","20150121","20150122","20150123","20150126","20150127","20150128","20150129","20150130","20150202","20150203","20150204","20150205","20150206","20150209","20150210","20150211","20150212","20150213","20150216","20150217","20150218","20150219","20150220","20150223","20150224","20150225","20150226","20150227","20150302","20150303","20150304","20150305","20150306","20150309","20150310","20150311","20150312","20150313","20150316","20150317","20150318","20150319","20150320","20150323","20150324","20150325","20150326","20150327","20150330","20150331","20150401","20150402","20150403","20150406","20150407","20150408","20150409","20150410","20150413","20150414","20150415","20150416","20150417","20150420","20150421","20150422","20150423","20150424","20150427","20150428","20150429","20150430","20150501","20150504","20150505","20150506","20150507","20150508","20150511","20150512","20150513","20150514","20150515","20150518","20150519","20150520","20150521","20150522","20150525","20150526","20150527","20150528","20150529","20150601","20150602","20150603","20150604","20150605","20150608","20150609","20150610","20150611","20150612","20150615","20150616","20150617","20150618","20150619","20150622","20150623","20150624","20150625","20150626","20150629","20150630","20150701","20150702","20150703","20150706","20150707","20150708","20150709","20150710","20150713","20150714","20150715","20150716","20150717","20150720","20150721","20150722","20150723","20150724","20150727","20150728","20150729","20150730","20150731","20150803","20150804","20150805","20150806","20150807","20150810","20150811","20150812","20150813","20150814","20150817","20150818","20150819","20150820","20150821","20150824","20150825","20150826","20150827","20150828","20150831","20150901","20150902","20150903","20150904","20150907","20150908","20150909","20150910","20150911","20150914","20150915","20150916","20150917","20150918","20150921","20150922","20150923","20150924","20150925","20150928","20150929","20150930","20151001","20151002","20151005","20151006","20151007","20151008","20151009","20151012","20151013","20151014","20151015","20151016","20151019","20151020","20151021","20151022","20151023","20151026","20151027","20151028","20151029","20151030","20151102","20151103","20151104","20151105","20151106","20151109","20151110","20151111","20151112","20151113","20151116","20151117","20151118","20151119","20151120","20151123","20151124","20151125","20151126","20151127","20151130","20151201","20151202","20151203","20151204","20151207","20151208","20151209","20151210","20151211","20151214","20151215","20151216","20151217","20151218","20151221","20151222","20151223","20151224","20151225","20151228","20151229","20151230","20151231","20160101","20160104","20160105","20160106","20160107","20160108","20160111","20160112","20160113","20160114","20160115","20160118","20160119","20160120","20160121","20160122","20160125","20160126","20160127","20160128","20160129","20160201","20160202","20160203","20160204","20160205","20160208","20160209","20160210","20160211","20160212","20160215","20160216","20160217","20160218","20160219","20160222","20160223","20160224","20160225","20160226","20160229","20160301","20160302","20160303","20160304","20160307","20160308","20160309","20160310","20160311","20160314","20160315","20160316","20160317","20160318","20160321","20160322","20160323","20160324","20160325","20160328","20160329","20160330","20160331","20160401","20160404","20160405","20160406","20160407","20160408","20160411","20160412","20160413","20160414","20160415","20160418","20160419","20160420","20160421","20160422","20160425","20160426","20160427","20160428","20160429","20160502","20160503","20160504","20160505","20160506","20160509","20160510","20160511","20160512","20160513","20160516","20160517","20160518","20160519","20160520","20160523","20160524","20160525","20160526","20160527","20160530","20160531","20160601","20160602","20160603","20160606","20160607","20160608","20160609","20160610","20160613","20160614","20160615","20160616","20160617","20160620","20160621","20160622","20160623","20160624","20160627","20160628","20160629","20160630","20160701","20160704","20160705","20160706","20160707","20160708","20160711","20160712","20160713","20160714","20160715","20160718","20160719","20160720","20160721","20160722","20160725","20160726","20160727","20160728","20160729","20160801","20160802","20160803","20160804","20160805","20160808","20160809","20160810","20160811","20160812","20160815","20160816","20160817","20160818","20160819","20160822","20160823","20160824","20160825","20160826","20160829","20160830","20160831","20160901","20160902","20160905","20160906","20160907","20160908","20160909","20160912","20160913","20160914","20160915","20160916","20160919","20160920","20160921","20160922","20160923","20160926","20160927","20160928","20160929","20160930","20161003","20161004","20161005","20161006","20161007","20161010","20161011","20161012","20161013","20161014","20161017","20161018","20161019","20161020","20161021","20161024","20161025","20161026","20161027","20161028","20161031","20161101","20161102","20161103","20161104","20161107","20161108","20161109","20161110","20161111","20161114","20161115","20161116","20161117","20161118","20161121","20161122","20161123","20161124","20161125","20161128","20161129","20161130","20161201","20161202","20161205","20161206","20161207","20161208","20161209","20161212","20161213","20161214","20161215","20161216","20161219","20161220","20161221","20161222","20161223","20161226","20161227","20161228","20161229","20161230","20170102","20170103","20170104","20170105","20170106","20170109","20170110","20170111","20170112","20170113","20170116","20170117","20170118","20170119","20170120","20170123","20170124","20170125","20170126","20170127","20170130","20170131","20170201","20170202","20170203","20170206","20170207","20170208","20170209","20170210","20170213","20170214","20170215","20170216","20170217","20170220","20170221","20170222","20170223","20170224","20170227","20170228","20170301","20170302","20170303","20170306","20170307","20170308","20170309","20170310","20170313","20170314","20170315","20170316","20170317","20170320","20170321","20170322","20170323","20170324","20170327","20170328","20170329","20170330","20170331","20170403","20170404","20170405","20170406","20170407","20170410","20170411","20170412","20170413","20170414","20170417","20170418","20170419","20170420","20170421","20170424","20170425","20170426","20170427","20170428","20170501","20170502","20170503","20170504","20170505","20170508","20170509","20170510","20170511","20170512","20170515","20170516","20170517","20170518","20170519","20170522","20170523","20170524","20170525","20170526","20170529","20170530","20170531","20170601","20170602","20170605","20170606","20170607","20170608","20170609","20170612","20170613","20170614","20170615","20170616","20170619","20170620","20170621","20170622","20170623","20170626","20170627","20170628","20170629","20170630","20170703","20170704","20170705","20170706","20170707","20170710","20170711","20170712","20170713","20170714","20170717","20170718","20170719","20170720","20170721","20170724","20170725","20170726","20170727","20170728","20170731","20170801","20170802","20170803","20170804","20170807","20170808","20170809","20170810","20170811","20170814","20170815","20170816","20170817","20170818","20170821","20170822","20170823","20170824","20170825","20170828","20170829","20170830","20170831","20170901","20170904","20170905","20170906","20170907","20170908","20170911","20170912","20170913","20170914","20170915","20170918","20170919","20170920","20170921","20170922","20170925","20170926","20170927","20170928","20170929","20171002","20171003","20171004","20171005","20171006","20171009","20171010","20171011","20171012","20171013","20171016","20171017","20171018","20171019","20171020","20171023","20171024","20171025","20171026","20171027","20171030","20171031","20171101","20171102","20171103","20171106","20171107","20171108","20171109","20171110","20171113","20171114","20171115","20171116","20171117","20171120","20171121","20171122","20171123","20171124","20171127","20171128","20171129","20171130","20171201","20171204","20171205","20171206","20171207","20171208","20171211","20171212","20171213","20171214","20171215","20171218","20171219","20171220","20171221","20171222","20171225","20171226","20171227","20171228","20171229","20180101","20180102","20180103","20180104","20180105","20180108","20180109","20180110","20180111","20180112","20180115","20180116","20180117","20180118","20180119","20180122","20180123","20180124","20180125","20180126","20180129","20180130","20180131","20180201","20180202","20180205","20180206","20180207","20180208","20180209","20180212","20180213","20180214","20180215","20180216","20180219","20180220","20180221","20180222","20180223","20180226","20180227","20180228","20180301","20180302","20180305","20180306","20180307","20180308","20180309","20180312","20180313","20180314","20180315","20180316","20180319","20180320","20180321","20180322","20180323","20180326","20180327","20180328","20180329","20180330","20180402","20180403","20180404","20180405","20180406","20180409","20180410","20180411","20180412","20180413","20180416","20180417","20180418","20180419","20180420","20180423","20180424","20180425","20180426","20180427","20180430","20180501","20180502","20180503","20180504","20180507","20180508","20180509","20180510","20180511","20180514","20180515","20180516","20180517","20180518","20180521","20180522","20180523","20180524","20180525","20180528","20180529","20180530","20180531","20180601","20180604","20180605","20180606","20180607","20180608","20180611","20180612","20180613","20180614","20180615","20180618","20180619","20180620","20180621","20180622","20180625","20180626","20180627","20180628","20180629","20180702","20180703","20180704","20180705","20180706","20180709","20180710","20180711","20180712","20180713","20180716","20180717","20180718","20180719","20180720","20180723","20180724","20180725","20180726","20180727","20180730","20180731","20180801","20180802","20180803","20180806","20180807","20180808","20180809","20180810","20180813","20180814","20180815","20180816","20180817","20180820","20180821","20180822","20180823","20180824","20180827","20180828","20180829","20180830","20180831","20180903","20180904","20180905","20180906","20180907","20180910","20180911","20180912","20180913","20180914","20180917","20180918","20180919","20180920","20180921","20180924","20180925","20180926","20180927","20180928","20181001","20181002","20181003","20181004","20181005","20181008","20181009","20181010","20181011","20181012","20181015","20181016","20181017","20181018","20181019","20181022","20181023","20181024","20181025","20181026","20181029","20181030","20181031","20181101","20181102","20181105","20181106","20181107","20181108","20181109","20181112","20181113","20181114","20181115","20181116","20181119","20181120","20181121","20181122","20181123","20181126","20181127","20181128","20181129","20181130","20181203","20181204","20181205","20181206","20181207","20181210","20181211","20181212","20181213","20181214","20181217","20181218","20181219","20181220","20181221","20181224","20181225","20181226","20181227","20181228","20181231","20190101","20190102","20190103","20190104","20190107","20190108","20190109","20190110","20190111","20190114","20190115","20190116","20190117","20190118","20190121","20190122","20190123","20190124","20190125","20190128","20190129","20190130","20190131","20190201","20190204","20190205","20190206","20190207","20190208","20190211","20190212","20190213","20190214","20190215","20190218","20190219","20190220","20190221","20190222","20190225","20190226","20190227","20190228","20190301","20190304","20190305","20190306","20190307","20190308","20190311","20190312","20190313","20190314","20190315","20190318","20190319","20190320","20190321","20190322","20190325","20190326","20190327","20190328","20190329","20190401","20190402","20190403","20190404","20190405","20190408","20190409","20190410","20190411","20190412","20190415","20190416","20190417","20190418","20190419","20190422","20190423","20190424","20190425","20190426","20190429","20190430","20190501","20190502","20190503","20190506","20190507","20190508","20190509","20190510","20190513","20190514","20190515","20190516","20190517","20190520","20190521","20190522","20190523","20190524","20190527","20190528","20190529","20190530","20190531","20190603","20190604","20190605","20190606","20190607","20190610","20190611","20190612","20190613","20190614","20190617","20190618","20190619","20190620","20190621","20190624","20190625","20190626","20190627","20190628","20190701","20190702","20190703","20190704","20190705","20190708","20190709","20190710","20190711","20190712","20190715","20190716","20190717","20190718","20190719","20190722","20190723","20190724","20190725","20190726","20190729","20190730","20190731","20190801","20190802","20190805","20190806","20190807","20190808","20190809","20190812","20190813","20190814","20190815","20190816","20190819","20190820","20190821","20190822","20190823","20190826","20190827","20190828","20190829","20190830","20190902","20190903","20190904","20190905","20190906","20190909","20190910","20190911","20190912","20190913","20190916","20190917","20190918","20190919","20190920","20190923","20190924","20190925","20190926","20190927","20190930","20191001","20191002","20191003","20191004","20191007","20191008","20191009","20191010","20191011","20191014","20191015","20191016","20191017","20191018","20191021","20191022","20191023","20191024","20191025","20191028","20191029","20191030","20191031","20191101","20191104","20191105","20191106","20191107","20191108","20191111","20191112","20191113","20191114","20191115","20191118","20191119","20191120","20191121","20191122","20191125","20191126","20191127","20191128","20191129","20191202","20191203","20191204","20191205","20191206","20191209","20191210","20191211","20191212","20191213","20191216","20191217","20191218","20191219","20191220","20191223","20191224","20191225","20191226","20191227","20191230","20191231","20200101","20200102","20200103","20200106","20200107","20200108","20200109","20200110","20200113","20200114","20200115","20200116","20200117","20200120","20200121","20200122","20200123","20200124","20200127","20200128","20200129","20200130","20200131","20200203","20200204","20200205","20200206","20200207","20200210","20200211","20200212","20200213","20200214","20200217","20200218","20200219","20200220","20200221","20200224","20200225","20200226","20200227","20200228","20200302","20200303","20200304","20200305","20200306","20200309","20200310","20200311","20200312","20200313","20200316","20200317","20200318","20200319","20200320","20200323","20200324","20200325","20200326","20200327","20200330","20200331","20200401","20200402","20200403","20200406","20200407","20200408","20200409","20200410","20200413","20200414","20200415","20200416","20200417","20200420","20200421","20200422","20200423","20200424","20200427","20200428","20200429","20200430","20200501","20200504","20200505","20200506","20200507","20200508","20200511","20200512","20200513","20200514","20200515","20200518","20200519","20200520","20200521","20200522","20200525","20200526","20200527","20200528","20200529","20200601","20200602","20200603","20200604","20200605","20200608","20200609","20200610","20200611","20200612","20200615","20200616","20200617","20200618","20200619","20200622","20200623","20200624","20200625","20200626","20200629","20200630","20200701","20200702","20200703","20200706","20200707","20200708","20200709","20200710","20200713","20200714","20200715","20200716","20200717","20200720","20200721","20200722","20200723","20200724","20200727","20200728","20200729","20200730","20200731","20200803","20200804","20200805","20200806","20200807","20200810","20200811","20200812","20200813","20200814","20200817","20200818","20200819","20200820","20200821","20200824","20200825","20200826","20200827","20200828","20200831","20200901","20200902","20200903","20200904","20200907","20200908","20200909","20200910","20200911","20200914","20200915","20200916","20200917","20200918","20200921","20200922","20200923","20200924","20200925","20200928","20200929","20200930","20201001","20201002","20201005","20201006","20201007","20201008","20201009","20201012","20201013","20201014","20201015","20201016","20201019","20201020","20201021","20201022","20201023","20201026","20201027","20201028","20201029","20201030","20201102","20201103","20201104","20201105","20201106","20201109","20201110","20201111","20201112","20201113","20201116","20201117","20201118","20201119","20201120","20201123","20201124","20201125","20201126","20201127","20201130","20201201","20201202","20201203","20201204","20201207","20201208","20201209","20201210","20201211","20201214","20201215","20201216","20201217","20201218","20201221","20201222","20201223","20201224","20201225","20201228","20201229","20201230","20201231","20210101","20210104","20210105","20210106","20210107","20210108","20210111","20210112","20210113","20210114","20210115","20210118","20210119","20210120","20210121","20210122","20210125","20210126","20210127","20210128","20210129","20210201","20210202","20210203","20210204","20210205","20210208","20210209","20210210","20210211","20210212","20210215","20210216","20210217","20210218","20210219","20210222","20210223","20210224","20210225","20210226","20210301","20210302","20210303","20210304","20210305","20210308","20210309","20210310","20210311","20210312","20210315","20210316","20210317","20210318","20210319","20210322","20210323","20210324","20210325","20210326","20210329","20210330","20210331","20210401","20210402","20210405","20210406","20210407","20210408","20210409","20210412","20210413","20210414","20210415","20210416","20210419","20210420","20210421","20210422","20210423","20210426","20210427","20210428","20210429","20210430","20210503","20210504","20210505","20210506","20210507","20210510","20210511","20210512","20210513","20210514","20210517","20210518","20210519","20210520","20210521","20210524","20210525","20210526","20210527","20210528","20210531","20210601","20210602","20210603","20210604","20210607","20210608","20210609","20210610","20210611","20210614","20210615","20210616","20210617","20210618","20210621","20210622","20210623","20210624","20210625","20210628","20210629","20210630","20210701","20210702","20210705","20210706","20210707","20210708","20210709","20210712","20210713","20210714","20210715","20210716","20210719","20210720","20210721","20210722","20210723","20210726","20210727","20210728","20210729","20210730","20210802","20210803","20210804","20210805","20210806","20210809","20210810","20210811","20210812","20210813","20210816","20210817","20210818","20210819","20210820","20210823","20210824","20210825","20210826","20210827","20210830","20210831","20210901","20210902","20210903","20210906","20210907","20210908","20210909","20210910","20210913","20210914","20210915","20210916","20210917","20210920","20210921","20210922","20210923","20210924","20210927","20210928","20210929","20210930","20211001","20211004","20211005","20211006","20211007","20211008","20211011","20211012","20211013","20211014","20211015","20211018","20211019","20211020","20211021","20211022","20211025","20211026","20211027","20211028","20211029","20211101","20211102","20211103","20211104","20211105","20211108","20211109","20211110","20211111","20211112","20211115","20211116","20211117","20211118","20211119","20211122","20211123","20211124","20211125","20211126","20211129","20211130","20211201","20211202","20211203","20211206","20211207","20211208","20211209","20211210","20211213","20211214","20211215","20211216","20211217","20211220","20211221","20211222","20211223","20211224","20211227","20211228","20211229","20211230","20211231","20220103","20220104","20220105","20220106","20220107","20220110","20220111","20220112","20220113","20220114","20220117","20220118","20220119","20220120","20220121","20220124","20220125","20220126","20220127","20220128","20220131","20220201","20220202","20220203","20220204","20220207","20220208","20220209","20220210","20220211","20220214","20220215","20220216","20220217","20220218","20220221","20220222","20220223","20220224","20220225","20220228","20220301","20220302","20220303","20220304","20220307","20220308","20220309","20220310","20220311","20220314","20220315","20220316","20220317","20220318","20220321","20220322","20220323","20220324","20220325","20220328","20220329","20220330","20220331","20220401","20220404","20220405","20220406","20220407","20220408","20220411","20220412","20220413","20220414","20220415","20220418","20220419","20220420","20220421","20220422","20220425","20220426","20220427","20220428","20220429","20220502","20220503","20220504","20220505","20220506","20220509","20220510","20220511","20220512","20220513","20220516","20220517","20220518","20220519","20220520","20220523","20220524","20220525","20220526","20220527","20220530","20220531","20220601","20220602","20220603","20220606","20220607","20220608","20220609","20220610","20220613","20220614","20220615","20220616","20220617","20220620","20220621","20220622","20220623","20220624","20220627","20220628","20220629","20220630","20220701","20220704","20220705","20220706","20220707","20220708","20220711","20220712","20220713","20220714","20220715","20220718","20220719","20220720","20220721","20220722","20220725","20220726","20220727","20220728","20220729","20220801","20220802","20220803","20220804","20220805","20220808","20220809","20220810","20220811","20220812","20220815","20220816","20220817","20220818","20220819","20220822","20220823","20220824","20220825","20220826","20220829","20220830","20220831","20220901","20220902","20220905","20220906","20220907","20220908","20220909","20220912","20220913","20220914","20220915","20220916","20220919","20220920","20220921","20220922","20220923","20220926","20220927","20220928","20220929","20220930","20221003","20221004","20221005","20221006","20221007","20221010","20221011","20221012","20221013","20221014","20221017","20221018","20221019","20221020","20221021","20221024","20221025","20221026","20221027","20221028","20221031","20221101","20221102","20221103","20221104","20221107","20221108","20221109","20221110","20221111","20221114","20221115","20221116","20221117","20221118","20221121","20221122","20221123","20221124","20221125","20221128","20221129","20221130","20221201","20221202","20221205","20221206","20221207","20221208","20221209","20221212","20221213","20221214","20221215","20221216","20221219","20221220","20221221","20221222","20221223","20221226","20221227","20221228","20221229","20221230","20230102","20230103","20230104","20230105","20230106","20230109","20230110","20230111","20230112","20230113","20230116","20230117","20230118"],"^FDS_ECON_SOURCE('FRBRIFSPFF@US')":"Federal Reserve System","^SPEC_ID_SOURCE('USSOFR-FDS:FG_YIELD(,'YTM')')":null,"^FDS_ECON_UNITS('FRBRIFSPFF@US')":"Percent","^SPEC_ID_UNITS('USSOFR-FDS:FG_YIELD(,'YTM')')":"Yield","^CONVERT_DATE(FDS_ECON_ENDDATE('FRBRIFSPFF@US', D),'YYYYMMDD')":"20230118","^CONVERT_DATE(SPEC_ID_ENDDATE('USSOFR-FDS:FG_YIELD(,'YTM')', D),'YYYYMMDD')":"20230119","^CONVERT_DATE(FDS_ECON_STARTDATE('FRBRIFSPFF@US', D),'YYYYMMDD')":"19540701","^CONVERT_DATE(SPEC_ID_STARTDATE('USSOFR-FDS:FG_YIELD(,'YTM')', D),'YYYYMMDD')":"20180402","^FDS_ECON_DESCRIPTION('FRBRIFSPFF@US')":"Effective Federal Funds Rate (EFFR), Percent - United States","^SPEC_ID_DESCRIPTION('USSOFR-FDS:FG_YIELD(,'YTM')')":"United States Secured Overnight Financing Rate (SOFR) - Yield","^SPEC_ID_DATA('SP50:FG_TOTAL_RET_IDX(,,'UNHEDGED')',0,0,D,NONE,NONE,2)":8468.15228932813,"^SPEC_ID_DATA('CRSPTM:FG_TOTAL_RET_IDX(,,'UNHEDGED')',0,0,D,NONE,NONE,2)":3591.5438670271,"^PSETCAL('FIVEDAY');ECON_DATE(0, 0, D, 'YYYYMMDD')":"20230120","^SPEC_ID_SOURCE('SP50:FG_TOTAL_RET_IDX(,,'UNHEDGED')')":"S&P US","^SPEC_ID_SOURCE('CRSPTM:FG_TOTAL_RET_IDX(,,'UNHEDGED')')":"CRSP","^SPEC_ID_UNITS('SP50:FG_TOTAL_RET_IDX(,,'UNHEDGED')')":"Index","^SPEC_ID_UNITS('CRSPTM:FG_TOTAL_RET_IDX(,,'UNHEDGED')')":"Index","^CONVERT_DATE(SPEC_ID_ENDDATE('SP50:FG_TOTAL_RET_IDX(,,'UNHEDGED')', D),'YYYYMMDD')":"20230123","^CONVERT_DATE(SPEC_ID_ENDDATE('CRSPTM:FG_TOTAL_RET_IDX(,,'UNHEDGED')', D),'YYYYMMDD')":"20230123","^CONVERT_DATE(SPEC_ID_STARTDATE('SP50:FG_TOTAL_RET_IDX(,,'UNHEDGED')', D),'YYYYMMDD')":"19880104","^CONVERT_DATE(SPEC_ID_STARTDATE('CRSPTM:FG_TOTAL_RET_IDX(,,'UNHEDGED')', D),'YYYYMMDD')":"20110331","^SPEC_ID_DESCRIPTION('SP50:FG_TOTAL_RET_IDX(,,'UNHEDGED')')":"S&P 500 - Index Total Return Level","^SPEC_ID_DESCRIPTION('CRSPTM:FG_TOTAL_RET_IDX(,,'UNHEDGED')')":"CRSP US Total Market - Index Total Return Level"}]]></FdsFormulaCache>
</file>

<file path=customXml/itemProps1.xml><?xml version="1.0" encoding="utf-8"?>
<ds:datastoreItem xmlns:ds="http://schemas.openxmlformats.org/officeDocument/2006/customXml" ds:itemID="{D928CAE1-71ED-4B6C-B852-4430DEE3BD91}">
  <ds:schemaRefs>
    <ds:schemaRef ds:uri="urn:fdsformula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 Whaley</dc:creator>
  <cp:lastModifiedBy>Robert E Whaley</cp:lastModifiedBy>
  <dcterms:created xsi:type="dcterms:W3CDTF">2023-01-20T15:07:01Z</dcterms:created>
  <dcterms:modified xsi:type="dcterms:W3CDTF">2023-02-26T15:03:22Z</dcterms:modified>
</cp:coreProperties>
</file>